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D:\1\PTO 2022\pto 2023\FORMATOS\Nueva carpeta\"/>
    </mc:Choice>
  </mc:AlternateContent>
  <xr:revisionPtr revIDLastSave="0" documentId="8_{99C9BF49-ACD2-6444-986A-E7F602FF38F3}" xr6:coauthVersionLast="47" xr6:coauthVersionMax="47" xr10:uidLastSave="{00000000-0000-0000-0000-000000000000}"/>
  <bookViews>
    <workbookView xWindow="-110" yWindow="-110" windowWidth="19420" windowHeight="10420" tabRatio="876" firstSheet="5" activeTab="3" xr2:uid="{00000000-000D-0000-FFFF-FFFF00000000}"/>
  </bookViews>
  <sheets>
    <sheet name="PORTADA" sheetId="20" r:id="rId1"/>
    <sheet name="MISIÓN" sheetId="21" r:id="rId2"/>
    <sheet name="VISIÓN" sheetId="22" r:id="rId3"/>
    <sheet name="ÁRBOL DE PROBLEMAS" sheetId="23" r:id="rId4"/>
    <sheet name="ÁRBOL DE OBJETIVOS" sheetId="24" r:id="rId5"/>
    <sheet name="RESUMEN NARRATIVO" sheetId="25" r:id="rId6"/>
    <sheet name=" FORMATO 4 MIR" sheetId="18" r:id="rId7"/>
    <sheet name="FORMATO PRESUPUESTARIO" sheetId="3" r:id="rId8"/>
    <sheet name="ADMINISTRATIVO" sheetId="1" r:id="rId9"/>
    <sheet name="FUNCIONAL" sheetId="8" r:id="rId10"/>
    <sheet name="PROGRAMÁTICO" sheetId="11" r:id="rId11"/>
    <sheet name="FUENTE FINANCIAMIENTO" sheetId="9" r:id="rId12"/>
    <sheet name="FONDO FINANCIAMIENTO" sheetId="13" r:id="rId13"/>
    <sheet name="OBJETO GASTO" sheetId="12" r:id="rId14"/>
    <sheet name="TIPO DE GASTO" sheetId="10" r:id="rId15"/>
    <sheet name="REGIÓN GEOGRÁFICA 2017" sheetId="14" r:id="rId16"/>
    <sheet name="Hoja1" sheetId="19" r:id="rId17"/>
  </sheets>
  <definedNames>
    <definedName name="__xlnm.Print_Area_1" localSheetId="6">#REF!</definedName>
    <definedName name="__xlnm.Print_Area_1" localSheetId="15">#REF!</definedName>
    <definedName name="__xlnm.Print_Area_1" localSheetId="2">#REF!</definedName>
    <definedName name="__xlnm.Print_Area_1">#REF!</definedName>
    <definedName name="__xlnm.Print_Area_2" localSheetId="6">#REF!</definedName>
    <definedName name="__xlnm.Print_Area_2" localSheetId="15">#REF!</definedName>
    <definedName name="__xlnm.Print_Area_2" localSheetId="2">#REF!</definedName>
    <definedName name="__xlnm.Print_Area_2">#REF!</definedName>
    <definedName name="__xlnm.Print_Area_3" localSheetId="6">#REF!</definedName>
    <definedName name="__xlnm.Print_Area_3" localSheetId="15">#REF!</definedName>
    <definedName name="__xlnm.Print_Area_3" localSheetId="2">#REF!</definedName>
    <definedName name="__xlnm.Print_Area_3">#REF!</definedName>
    <definedName name="_xlnm._FilterDatabase" localSheetId="8" hidden="1">ADMINISTRATIVO!$A$8:$B$184</definedName>
    <definedName name="_xlnm._FilterDatabase" localSheetId="7" hidden="1">'FORMATO PRESUPUESTARIO'!$A$9:$X$148</definedName>
    <definedName name="_xlnm._FilterDatabase" localSheetId="9" hidden="1">FUNCIONAL!$A$8:$C$119</definedName>
    <definedName name="_xlnm._FilterDatabase" localSheetId="13" hidden="1">'OBJETO GASTO'!$A$8:$B$8</definedName>
    <definedName name="admtvo2016">ADMINISTRATIVO!$A$8:$B$257</definedName>
    <definedName name="agos" localSheetId="6">#REF!</definedName>
    <definedName name="agos" localSheetId="15">#REF!</definedName>
    <definedName name="agos" localSheetId="2">#REF!</definedName>
    <definedName name="agos">#REF!</definedName>
    <definedName name="_xlnm.Print_Area" localSheetId="8">ADMINISTRATIVO!$A$1:$B$184</definedName>
    <definedName name="_xlnm.Print_Area" localSheetId="12">'FONDO FINANCIAMIENTO'!$A$1:$A$24</definedName>
    <definedName name="_xlnm.Print_Area" localSheetId="11">'FUENTE FINANCIAMIENTO'!$A$1:$B$20</definedName>
    <definedName name="_xlnm.Print_Area" localSheetId="9">FUNCIONAL!$A$1:$C$119</definedName>
    <definedName name="_xlnm.Print_Area" localSheetId="13">'OBJETO GASTO'!$A$1:$B$378</definedName>
    <definedName name="_xlnm.Print_Area" localSheetId="10">PROGRAMÁTICO!$A$1:$B$38</definedName>
    <definedName name="_xlnm.Print_Area" localSheetId="15">'REGIÓN GEOGRÁFICA 2017'!$A$1:$B$9</definedName>
    <definedName name="_xlnm.Print_Area" localSheetId="14">'TIPO DE GASTO'!$A$1:$B$13</definedName>
    <definedName name="COG">'OBJETO GASTO'!$A$8:$B$378</definedName>
    <definedName name="contab" localSheetId="6">#REF!</definedName>
    <definedName name="contab" localSheetId="15">#REF!</definedName>
    <definedName name="contab" localSheetId="2">#REF!</definedName>
    <definedName name="contab">#REF!</definedName>
    <definedName name="Excel_BuiltIn_Print_Area_1" localSheetId="6">#REF!</definedName>
    <definedName name="Excel_BuiltIn_Print_Area_1" localSheetId="15">#REF!</definedName>
    <definedName name="Excel_BuiltIn_Print_Area_1" localSheetId="2">#REF!</definedName>
    <definedName name="Excel_BuiltIn_Print_Area_1">#REF!</definedName>
    <definedName name="Excel_BuiltIn_Print_Area_2" localSheetId="6">#REF!</definedName>
    <definedName name="Excel_BuiltIn_Print_Area_2" localSheetId="15">#REF!</definedName>
    <definedName name="Excel_BuiltIn_Print_Area_2" localSheetId="2">#REF!</definedName>
    <definedName name="Excel_BuiltIn_Print_Area_2">#REF!</definedName>
    <definedName name="Excel_BuiltIn_Print_Area_4" localSheetId="6">#REF!</definedName>
    <definedName name="Excel_BuiltIn_Print_Area_4" localSheetId="15">#REF!</definedName>
    <definedName name="Excel_BuiltIn_Print_Area_4" localSheetId="2">#REF!</definedName>
    <definedName name="Excel_BuiltIn_Print_Area_4">#REF!</definedName>
    <definedName name="funcional">FUNCIONAL!$A$8:$C$119</definedName>
    <definedName name="ied" localSheetId="6">#REF!</definedName>
    <definedName name="ied" localSheetId="15">#REF!</definedName>
    <definedName name="ied" localSheetId="2">#REF!</definedName>
    <definedName name="ied">#REF!</definedName>
    <definedName name="MAY" localSheetId="6">#REF!</definedName>
    <definedName name="MAY" localSheetId="15">#REF!</definedName>
    <definedName name="MAY" localSheetId="2">#REF!</definedName>
    <definedName name="MAY">#REF!</definedName>
    <definedName name="mayo" localSheetId="6">#REF!</definedName>
    <definedName name="mayo" localSheetId="15">#REF!</definedName>
    <definedName name="mayo" localSheetId="2">#REF!</definedName>
    <definedName name="mayo">#REF!</definedName>
    <definedName name="_xlnm.Print_Titles" localSheetId="8">ADMINISTRATIVO!$1:$8</definedName>
    <definedName name="_xlnm.Print_Titles" localSheetId="7">'FORMATO PRESUPUESTARIO'!$1:$8</definedName>
    <definedName name="_xlnm.Print_Titles" localSheetId="9">FUNCIONAL!$1:$8</definedName>
    <definedName name="_xlnm.Print_Titles" localSheetId="13">'OBJETO GASTO'!$1:$8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X151" i="3" l="1"/>
  <c r="X156" i="3"/>
  <c r="Z148" i="3"/>
  <c r="Z127" i="3"/>
  <c r="Z117" i="3"/>
  <c r="Z99" i="3"/>
  <c r="Z151" i="3"/>
</calcChain>
</file>

<file path=xl/sharedStrings.xml><?xml version="1.0" encoding="utf-8"?>
<sst xmlns="http://schemas.openxmlformats.org/spreadsheetml/2006/main" count="3885" uniqueCount="1108">
  <si>
    <t>4 Órganos Autónomos</t>
  </si>
  <si>
    <t>A01 - Comisión de los Derechos Humanos del Estado De Guerrero</t>
  </si>
  <si>
    <t>A02 - Fiscalía General del Estado de Guerrero</t>
  </si>
  <si>
    <t>A03 - Instituto de Transparencia, Acceso a la Información y Protección de Datos Personales del Estado De Guerrero</t>
  </si>
  <si>
    <t>A04 - Instituto Electoral y de Participación Ciudadana del Estado de Guerrero</t>
  </si>
  <si>
    <t>A06 - Tribunal Electoral del Estado de Guerrero              </t>
  </si>
  <si>
    <t>A07 - Universidad Autónoma de Guerrero</t>
  </si>
  <si>
    <t>1 Poder Ejecutivo</t>
  </si>
  <si>
    <t>E01 - Secretaría General de Gobierno</t>
  </si>
  <si>
    <t>E02 - Secretaría de Planeación y Desarrollo Regional</t>
  </si>
  <si>
    <t>E03 - Secretaría de Finanzas y Administración</t>
  </si>
  <si>
    <t>E03 - Deuda Pública</t>
  </si>
  <si>
    <t>E03 - Erogaciones adicionales y contingencias económicas</t>
  </si>
  <si>
    <t>E03 - Previsiones salariales y prestaciones sociales</t>
  </si>
  <si>
    <t>E04 - Secretaría de Desarrollo Social</t>
  </si>
  <si>
    <t>E05 - Secretaría de Desarrollo Urbano, Obras Públicas y Ordenamiento Territorial</t>
  </si>
  <si>
    <t>E06 - Secretaría de Seguridad Pública</t>
  </si>
  <si>
    <t>E07 - Secretaría de Educación</t>
  </si>
  <si>
    <t>E08 - Secretaría de la Cultura</t>
  </si>
  <si>
    <t>E09 - Secretaría de Salud</t>
  </si>
  <si>
    <t>E10 - Secretaría de Fomento y Desarrollo Económico</t>
  </si>
  <si>
    <t>E11 - Secretaría de Turismo</t>
  </si>
  <si>
    <t>E12 - Secretaría de Agricultura, Ganadería, Pesca y Desarrollo Rural</t>
  </si>
  <si>
    <t>E13 - Secretaría de Medio Ambiente y Recursos Naturales</t>
  </si>
  <si>
    <t>E14 - Secretaría de Asuntos Indígenas y Comunidades Afromexicanas</t>
  </si>
  <si>
    <t>E15 - Secretaría de la Mujer</t>
  </si>
  <si>
    <t xml:space="preserve">E16 - Secretaría de la Juventud y la Niñez </t>
  </si>
  <si>
    <t>E17 - Secretaría de los Migrantes y Asuntos Internacionales</t>
  </si>
  <si>
    <t>E18 - Secretaría del Trabajo y Previsión Social</t>
  </si>
  <si>
    <t>E19 - Secretaría de Protección Civil</t>
  </si>
  <si>
    <t>E20 - Secretaría de la Contraloría y Transparencia Gubernamental</t>
  </si>
  <si>
    <t>E21 - Jefe de la Oficina del Gobernador</t>
  </si>
  <si>
    <t>E22 - Consejería Jurídica del Poder Ejecutivo</t>
  </si>
  <si>
    <t>E23 - Consejo de Políticas Públicas</t>
  </si>
  <si>
    <t>E24 - Coordinación General de Fortalecimiento Municipal</t>
  </si>
  <si>
    <t>E25 - Representación del Poder Ejecutivo del Estado de Guerrero en el D.F.</t>
  </si>
  <si>
    <t>E26 - Procuraduría de Protección Ecológica</t>
  </si>
  <si>
    <t>E27 - Tribunal de Conciliación y Arbitraje</t>
  </si>
  <si>
    <t>3 Poder Judicial</t>
  </si>
  <si>
    <t>J01 - Tribunal Superior de Justicia</t>
  </si>
  <si>
    <t>2 Poder Legislativo</t>
  </si>
  <si>
    <t>L01 - H. Congreso del Estado</t>
  </si>
  <si>
    <t>6 Municipios</t>
  </si>
  <si>
    <t>M82 - Participaciones y Aportaciones Federales a Municipios</t>
  </si>
  <si>
    <t>5 Sector Paraestatal</t>
  </si>
  <si>
    <t>P14 - ACAbus</t>
  </si>
  <si>
    <t>P15 - Agroindustrias del Sur</t>
  </si>
  <si>
    <t>P08 - Fideicomiso Centro Internacional de Acapulco</t>
  </si>
  <si>
    <t>P11 - Fideicomiso para la Promoción Turística de Acapulco de Juárez</t>
  </si>
  <si>
    <t>P12 - Fideicomiso para la Promoción Turística de Taxco de Alarcón</t>
  </si>
  <si>
    <t>P13 - Fideicomiso para la Promoción Turística de Zihuatanejo</t>
  </si>
  <si>
    <t>P16 - Colegio de Bachilleres del Estado de Guerrero</t>
  </si>
  <si>
    <t>P01 - Colegio de Estudios Científicos y Tecnológicos</t>
  </si>
  <si>
    <t>P18 - Comisión de Agua Potable, Alcantarillado y Saneamiento del Estado de Guerrero</t>
  </si>
  <si>
    <t>P19 - Comisión de Infraestructura Carretera y Aeroportuaria del Estado de Guerrero</t>
  </si>
  <si>
    <t>P21 - Consejo de Ciencia, Tecnología e Innovación Tecnológica</t>
  </si>
  <si>
    <t>P22 - Consejo Estatal del Café</t>
  </si>
  <si>
    <t>P23 - Consejo Estatal del Cocotero</t>
  </si>
  <si>
    <t>P24 - Escuela de Parteras Profesionales de Guerrero</t>
  </si>
  <si>
    <t>P40 - Instituto Guerrerense del Emprededor</t>
  </si>
  <si>
    <t>P45 - Régimen Estatal de Protección Social en Salud</t>
  </si>
  <si>
    <t>P07 - Fideicomiso Bahía de Zihuatanejo</t>
  </si>
  <si>
    <t>P09 - Fideicomiso Guerrero Industrial</t>
  </si>
  <si>
    <t>P10 - Fideicomiso para el Desarrollo Económico y Social de Acapulco</t>
  </si>
  <si>
    <t>P25 - Fondo de Apoyo a la Micro, Pequeña y Mediana Empresa</t>
  </si>
  <si>
    <t>P26 - Hospital de la Madre y el Niño Guerrerense</t>
  </si>
  <si>
    <t>P27 - Hospital de la Madre y el Niño Indígena</t>
  </si>
  <si>
    <t>P29 - Instituto de Capacitación para el Trabajo del Estado de Guerrero</t>
  </si>
  <si>
    <t>P30 - Instituto de la Policía Auxiliar del Estado de Guerrero</t>
  </si>
  <si>
    <t>P31 - Instituto de Seguridad Social de los Servidores Públicos del Estado de Guerrero</t>
  </si>
  <si>
    <t>P32 - Instituto de Vivienda y Suelo Urbano de Guerrero</t>
  </si>
  <si>
    <t>P33 - Instituto del Bachillerato del Estado de Guerrero</t>
  </si>
  <si>
    <t>P34 - Instituto del Deporte de Guerrero</t>
  </si>
  <si>
    <t>P35 - Instituto Estatal de Cancerología "Dr. Arturo Beltrán”</t>
  </si>
  <si>
    <t>P36 - Instituto Estatal de Oftalmología</t>
  </si>
  <si>
    <t>P37 - Instituto Estatal para la Educación de Jóvenes y Adultos</t>
  </si>
  <si>
    <t>P38 - Instituto Guerrerense de Atención a los Adultos Mayores</t>
  </si>
  <si>
    <t>P39 - Instituto Guerrerense de Infraestructura Física Educativa</t>
  </si>
  <si>
    <t>P02 - Instituto Tecnológico de la Costa Chica</t>
  </si>
  <si>
    <t>P03 - Instituto Tecnológico Superior de la Montaña</t>
  </si>
  <si>
    <t>P04 - La Avispa, Museo Interactivo</t>
  </si>
  <si>
    <t>P05 - Orquesta Filarmónica de Acapulco</t>
  </si>
  <si>
    <t>P06 - Parque Papagayo</t>
  </si>
  <si>
    <t>P41 - Promotora Turística de Guerrero</t>
  </si>
  <si>
    <t>P42 - Promotora y Administradora de Los Servicios de Playa de Zona Federal Marítimo Terrestre de Acapulco</t>
  </si>
  <si>
    <t>P43 - Promotora y Administradora de los Servicios de Playa de Zona Federal Marítimo Terrestre de Zihuatanejo</t>
  </si>
  <si>
    <t>P44 - Radio Y Televisión de Guerrero</t>
  </si>
  <si>
    <t>P46 - Sistema para el Desarrollo Integral de la Familia</t>
  </si>
  <si>
    <t>P47 - Universidad Intercultural</t>
  </si>
  <si>
    <t>P48 - Universidad Politécnica</t>
  </si>
  <si>
    <t>P49 - Universidad Tecnológica de Acapulco</t>
  </si>
  <si>
    <t>P50 - Universidad Tecnológica de la Costa Grande</t>
  </si>
  <si>
    <t>P51 - Universidad Tecnológica de la Región Norte</t>
  </si>
  <si>
    <t>P52 - Universidad Tecnológica de Tierra Caliente</t>
  </si>
  <si>
    <t>P53 - Universidad Tecnológica del Mar de Guerrero</t>
  </si>
  <si>
    <t>P28 - Instituto de Cambio Climático del Estado de Guerrero</t>
  </si>
  <si>
    <t>P20 - Comisión Ejecutiva Estatal de Atención a Víctimas</t>
  </si>
  <si>
    <t>M01 - Acapulco de Juárez</t>
  </si>
  <si>
    <t>M02 - Acatepec</t>
  </si>
  <si>
    <t>M03 - Ahuacuotzingo</t>
  </si>
  <si>
    <t>M04 - Ajuchitlán del Progreso</t>
  </si>
  <si>
    <t>M05 - Alcozauca de Guerrero</t>
  </si>
  <si>
    <t>M06 - Alpoyeca</t>
  </si>
  <si>
    <t>M07 - Apaxtla de Castrejón</t>
  </si>
  <si>
    <t>M08 - Arcelia</t>
  </si>
  <si>
    <t>M09 - Atenango del Río</t>
  </si>
  <si>
    <t>M10 - Atlamajalcingo del Monte</t>
  </si>
  <si>
    <t>M11 - Atlixtac</t>
  </si>
  <si>
    <t>M12 - Atoyac de Álvarez</t>
  </si>
  <si>
    <t>M13 - Ayutla de los Libres</t>
  </si>
  <si>
    <t>M14 - Azoyú</t>
  </si>
  <si>
    <t>M15 - Benito Juárez</t>
  </si>
  <si>
    <t>M16 - Buenavista de Cuéllar</t>
  </si>
  <si>
    <t>M17 - Coahuayutla de José María Izazaga</t>
  </si>
  <si>
    <t>M18 - Cochoapa el Grande</t>
  </si>
  <si>
    <t>M19 - Cocula</t>
  </si>
  <si>
    <t>M20 - Copala</t>
  </si>
  <si>
    <t>M21 - Copalillo</t>
  </si>
  <si>
    <t>M22 - Copanatoyac</t>
  </si>
  <si>
    <t>M23 - Coyuca de Benítez</t>
  </si>
  <si>
    <t>M24 - Coyuca de Catalán</t>
  </si>
  <si>
    <t>M25 - Cuajinicuilapa</t>
  </si>
  <si>
    <t>M26 - Cualác</t>
  </si>
  <si>
    <t>M27 - Cuautepec</t>
  </si>
  <si>
    <t>M28 - Cuetzala del Progreso</t>
  </si>
  <si>
    <t>M29 - Cutzamala de Pinzón</t>
  </si>
  <si>
    <t>M30 - Chilapa de Álvarez</t>
  </si>
  <si>
    <t>M31 - Chilpancingo de los Bravo</t>
  </si>
  <si>
    <t>M32 - Eduardo Neri</t>
  </si>
  <si>
    <t>M33 - Florencio Villarreal</t>
  </si>
  <si>
    <t>M34 - General Canuto A. Neri</t>
  </si>
  <si>
    <t>M35 - General Heliodoro Castillo</t>
  </si>
  <si>
    <t>M36 - Huamuxtitlán</t>
  </si>
  <si>
    <t>M37 - Huitzuco de los Figueroa</t>
  </si>
  <si>
    <t>M38 - Iguala de la Independencia</t>
  </si>
  <si>
    <t>M39 - Igualapa</t>
  </si>
  <si>
    <t>M40 - Iliatenco</t>
  </si>
  <si>
    <t>M41 - Ixcateopan de Cuauhtémoc</t>
  </si>
  <si>
    <t>M42 - José Joaquín de Herrera</t>
  </si>
  <si>
    <t>M43 - Juan R. Escudero</t>
  </si>
  <si>
    <t>M44 - Juchitán</t>
  </si>
  <si>
    <t>M45 - La Unión de Isidoro Montes de Oca</t>
  </si>
  <si>
    <t>M46 - Leonardo Bravo</t>
  </si>
  <si>
    <t>M47 - Malinaltepec</t>
  </si>
  <si>
    <t>M48 - Marquelia</t>
  </si>
  <si>
    <t>M49 - Mártir de Cuilapan</t>
  </si>
  <si>
    <t>M50 - Metlatónoc</t>
  </si>
  <si>
    <t>M51 - Mochitlán</t>
  </si>
  <si>
    <t>M52 - Olinalá</t>
  </si>
  <si>
    <t>M53 - Ometepec</t>
  </si>
  <si>
    <t>M54 - Pedro Ascencio Alquisiras</t>
  </si>
  <si>
    <t>M55 - Petatlán</t>
  </si>
  <si>
    <t>M56 - Pilcaya</t>
  </si>
  <si>
    <t>M57 - Pungarabato</t>
  </si>
  <si>
    <t>M58 - Quechultenango</t>
  </si>
  <si>
    <t>M59 - San Luis Acatlán</t>
  </si>
  <si>
    <t>M60 - San Marcos</t>
  </si>
  <si>
    <t>M61 - San Miguel Totolapan</t>
  </si>
  <si>
    <t>M62 - Taxco de Alarcón</t>
  </si>
  <si>
    <t>M63 - Tecoanapa</t>
  </si>
  <si>
    <t>M64 - Técpan de Galeana</t>
  </si>
  <si>
    <t>M65 - Teloloapan</t>
  </si>
  <si>
    <t>M66 - Tepecoacuilco de Trujano</t>
  </si>
  <si>
    <t>M67 - Tetipac</t>
  </si>
  <si>
    <t>M68 - Tixtla de Guerrero</t>
  </si>
  <si>
    <t>M69 - Tlacoachistlahuaca</t>
  </si>
  <si>
    <t>M70 - Tlacoapa</t>
  </si>
  <si>
    <t>M71 - Tlalchapa</t>
  </si>
  <si>
    <t>M72 - Tlalixtaquilla de Maldonado</t>
  </si>
  <si>
    <t>M73 - Tlapa de Comonfort</t>
  </si>
  <si>
    <t>M74 - Tlapehuala</t>
  </si>
  <si>
    <t>M75 - Xalpatláhuac</t>
  </si>
  <si>
    <t>M76 - Xochihuehuetlán</t>
  </si>
  <si>
    <t>M77 - Xochistlahuaca</t>
  </si>
  <si>
    <t>M78 - Zapotitlán Tablas</t>
  </si>
  <si>
    <t>M79 - Zihuatanejo de Azueta</t>
  </si>
  <si>
    <t>M80 - Zirándaro</t>
  </si>
  <si>
    <t>M81 - Zitlala</t>
  </si>
  <si>
    <t>UR</t>
  </si>
  <si>
    <t>Finalidad</t>
  </si>
  <si>
    <t>Función</t>
  </si>
  <si>
    <t>Subfunción</t>
  </si>
  <si>
    <t>Partida</t>
  </si>
  <si>
    <t>Monto</t>
  </si>
  <si>
    <t>Total</t>
  </si>
  <si>
    <t>1 Gobierno</t>
  </si>
  <si>
    <t>1.1. Legislación</t>
  </si>
  <si>
    <t>1.1.1 Legislación</t>
  </si>
  <si>
    <t>4121 Asignaciones presupuestarias al Poder Legislativo</t>
  </si>
  <si>
    <t>G</t>
  </si>
  <si>
    <t>Clave</t>
  </si>
  <si>
    <t>Modalidad</t>
  </si>
  <si>
    <t>E</t>
  </si>
  <si>
    <t>Prestación de Servicios Públicos</t>
  </si>
  <si>
    <t>K</t>
  </si>
  <si>
    <t>Proyectos de Inversión</t>
  </si>
  <si>
    <t>S</t>
  </si>
  <si>
    <t>Sujetos a Reglas de Operación</t>
  </si>
  <si>
    <t>U</t>
  </si>
  <si>
    <t>Otros Subsidios</t>
  </si>
  <si>
    <t>P</t>
  </si>
  <si>
    <t>Planeación, seguimiento y evaluación de políticas públicas</t>
  </si>
  <si>
    <t>R</t>
  </si>
  <si>
    <t>Específicos</t>
  </si>
  <si>
    <t>Regulación y supervisión</t>
  </si>
  <si>
    <t>M</t>
  </si>
  <si>
    <t>Apoyo al proceso presupuestario y para mejorar la eficiencia institucional</t>
  </si>
  <si>
    <t>O</t>
  </si>
  <si>
    <t>Apoyo a la función pública y al mejoramiento de la gestión</t>
  </si>
  <si>
    <t>F</t>
  </si>
  <si>
    <t>Promoción y fomento</t>
  </si>
  <si>
    <t>J</t>
  </si>
  <si>
    <t>Pensiones y jubilaciones</t>
  </si>
  <si>
    <t>A</t>
  </si>
  <si>
    <t>I</t>
  </si>
  <si>
    <t>B</t>
  </si>
  <si>
    <t>Provisión de Bienes Públicos</t>
  </si>
  <si>
    <t>T</t>
  </si>
  <si>
    <t>Aportaciones a la seguridad social</t>
  </si>
  <si>
    <t>W</t>
  </si>
  <si>
    <t>Operaciones ajenas</t>
  </si>
  <si>
    <t>N</t>
  </si>
  <si>
    <t>Desastres Naturales</t>
  </si>
  <si>
    <t>L</t>
  </si>
  <si>
    <t>Y</t>
  </si>
  <si>
    <t>Aportaciones a fondos de estabilización</t>
  </si>
  <si>
    <t>1.1.2 Fiscalización</t>
  </si>
  <si>
    <t>1.2. Justicia</t>
  </si>
  <si>
    <t>1.2.1 Impartición de Justicia</t>
  </si>
  <si>
    <t>1.2.2 Procuración de Justicia</t>
  </si>
  <si>
    <t>1.2.3 Reclusión y Readaptación Social</t>
  </si>
  <si>
    <t>1.2.4 Derechos Humanos</t>
  </si>
  <si>
    <t>1.3. Coordinación De La Política De Gobierno</t>
  </si>
  <si>
    <t>1.3.1 Presidencia / Gubernatura</t>
  </si>
  <si>
    <t>1.3.2 Política Interior</t>
  </si>
  <si>
    <t>1.3.3 Preservación y Cuidado del Patrimonio Público</t>
  </si>
  <si>
    <t>1.3.4 Función Pública</t>
  </si>
  <si>
    <t>1.3.5 Asuntos Jurídicos</t>
  </si>
  <si>
    <t>1.3.6 Organización de Procesos Electorales</t>
  </si>
  <si>
    <t>1.3.7 Población</t>
  </si>
  <si>
    <t>1.3.8 Territorio</t>
  </si>
  <si>
    <t>1.3.9 Otros</t>
  </si>
  <si>
    <t>1.4. Relaciones Exteriores</t>
  </si>
  <si>
    <t>1.4.1 Relaciones Exteriores</t>
  </si>
  <si>
    <t>1.5. Asuntos Financieros Y Hacendarios</t>
  </si>
  <si>
    <t>1.5.1 Asuntos Financieros</t>
  </si>
  <si>
    <t>1.5.2 Asuntos Hacendarios</t>
  </si>
  <si>
    <t>1.6. Seguridad Nacional</t>
  </si>
  <si>
    <t>1.6.1 Defensa</t>
  </si>
  <si>
    <t>1.6.2 Marina</t>
  </si>
  <si>
    <t>1.6.3 Inteligencia para la Preservación de la Seguridad Nacional</t>
  </si>
  <si>
    <t>1.7. Asuntos De Orden Público Y De Seguridad Interior</t>
  </si>
  <si>
    <t>1.7.1 Policía</t>
  </si>
  <si>
    <t>1.7.2 Protección Civil</t>
  </si>
  <si>
    <t>1.7.3 Otros Asuntos de Orden Público y Seguridad</t>
  </si>
  <si>
    <t>1.7.4 Sistema Nacional de Seguridad Pública</t>
  </si>
  <si>
    <t>1.8. Otros Servicios Generales</t>
  </si>
  <si>
    <t>1.8.1 Servicios Registrales, Administrativos y Patrimoniales</t>
  </si>
  <si>
    <t>1.8.2 Servicios Estadísticos</t>
  </si>
  <si>
    <t>1.8.3 Servicios de Comunicación y Medios</t>
  </si>
  <si>
    <t>1.8.4 Acceso a la Información Pública Gubernamental</t>
  </si>
  <si>
    <t>1.8.5 Otros</t>
  </si>
  <si>
    <t>2 Desarrollo Social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</si>
  <si>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</si>
  <si>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</si>
  <si>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</si>
  <si>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</si>
  <si>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</si>
  <si>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</si>
  <si>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</si>
  <si>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</si>
  <si>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2.2.1 Urbanización</t>
  </si>
  <si>
    <t>2.2.2 Desarrollo Comunitario</t>
  </si>
  <si>
    <t>2.2.3 Abastecimiento de Agua</t>
  </si>
  <si>
    <t>2.2.4 Alumbrado Público</t>
  </si>
  <si>
    <t>2.2.5 Vivienda</t>
  </si>
  <si>
    <t>2.2.6 Servicios Comunales</t>
  </si>
  <si>
    <t>2.2.7 Desarrollo Regional</t>
  </si>
  <si>
    <t>2.3. Salud</t>
  </si>
  <si>
    <t>2.3.1 Prestación de Servicios de Salud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</si>
  <si>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</si>
  <si>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</si>
  <si>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</si>
  <si>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</si>
  <si>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</si>
  <si>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</si>
  <si>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2.4.2 Cultura</t>
  </si>
  <si>
    <t>2.4.3 Radio, Televisión y Editoriales</t>
  </si>
  <si>
    <t>2.4.4 Asuntos Religiosos y Otras Manifestaciones Sociales</t>
  </si>
  <si>
    <t>2.5. Educación</t>
  </si>
  <si>
    <t>2.5.1 Educación Básica</t>
  </si>
  <si>
    <t>2.5.2 Educación Media Superior</t>
  </si>
  <si>
    <t>2.5.3 Educación Superior</t>
  </si>
  <si>
    <t>2.5.4 Posgrado</t>
  </si>
  <si>
    <t>2.5.5 Educación para Adultos</t>
  </si>
  <si>
    <t>2.5.6 Otros Servicios Educativos y Actividades Inherentes</t>
  </si>
  <si>
    <t>2.6. Protección Social</t>
  </si>
  <si>
    <t>2.6.1 Enfermedad e Incapacidad</t>
  </si>
  <si>
    <t>2.6.2 Edad Avanzada</t>
  </si>
  <si>
    <t>2.6.3 Familia e Hijos</t>
  </si>
  <si>
    <t>2.6.4 Desempleo</t>
  </si>
  <si>
    <t>2.6.5 Alimentación y Nutrición</t>
  </si>
  <si>
    <t>2.6.6 Apoyo Social para la Vivienda</t>
  </si>
  <si>
    <t>2.6.7 Indígenas</t>
  </si>
  <si>
    <t>2.6.8 Otros Grupos Vulnerables</t>
  </si>
  <si>
    <t>2.6.9 Otros de Seguridad Social y Asistencia Social</t>
  </si>
  <si>
    <t>2.7. Otros Asuntos Sociales</t>
  </si>
  <si>
    <t>2.7.1 Otros Asuntos Sociales</t>
  </si>
  <si>
    <t>3 Desarrollo Económico</t>
  </si>
  <si>
    <t>3.1. Asuntos Económicos, Comerciales Y Laborales En General</t>
  </si>
  <si>
    <t>3.1.1 Asuntos Económicos y Comerciales en General</t>
  </si>
  <si>
    <t>3.1.2 Asuntos Laborales Generales</t>
  </si>
  <si>
    <t>3.2. Agropecuaria, Silvicultura, Pesca Y Caza</t>
  </si>
  <si>
    <t>3.2.1 Agropecuaria</t>
  </si>
  <si>
    <t>3.2.2 Silvicultura</t>
  </si>
  <si>
    <t>3.2.3 Acuacultura, Pesca y Caza</t>
  </si>
  <si>
    <t>3.2.4 Agroindustrial</t>
  </si>
  <si>
    <t>3.2.5 Hidroagrícola</t>
  </si>
  <si>
    <t>3.2.6 Apoyo Financiero a la Banca y Seguro Agropecuario</t>
  </si>
  <si>
    <t>3.3. Combustibles Y Energía</t>
  </si>
  <si>
    <t>3.3.1 Carbón y Otros Combustibles Minerales Sólidos</t>
  </si>
  <si>
    <t>3.3.2 Petróleo y Gas Natural (Hidrocarburos)</t>
  </si>
  <si>
    <t>3.3.3 Combustibles Nucleares</t>
  </si>
  <si>
    <t>3.3.4 Otros Combustibles</t>
  </si>
  <si>
    <t>3.3.5 Electricidad</t>
  </si>
  <si>
    <t>3.3.6 Energía no Eléctrica</t>
  </si>
  <si>
    <t>3.4. Minería, Manufacturas Y Construcción</t>
  </si>
  <si>
    <t>3.4.1 Extracción de Recursos Minerales excepto los Combustibles Minerales</t>
  </si>
  <si>
    <t>3.4.2 Manufacturas</t>
  </si>
  <si>
    <t>3.4.3 Construcción</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</si>
  <si>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</si>
  <si>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</si>
  <si>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</si>
  <si>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</si>
  <si>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</si>
  <si>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</si>
  <si>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</si>
  <si>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</si>
  <si>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3.6.1 Comunicaciones</t>
  </si>
  <si>
    <t>3.7. Turismo</t>
  </si>
  <si>
    <t>3.7.1 Turismo</t>
  </si>
  <si>
    <t>3.7.2 Hoteles y Restaurantes</t>
  </si>
  <si>
    <t>3.8. Ciencia, Tecnología E Innovación</t>
  </si>
  <si>
    <t>3.8.1 Investigación Científica</t>
  </si>
  <si>
    <t>3.8.2 Desarrollo Tecnológico</t>
  </si>
  <si>
    <t>3.8.3 Servicios Científicos y Tecnológicos</t>
  </si>
  <si>
    <t>3.8.4 Innovación</t>
  </si>
  <si>
    <t>3.9. Otras Industrias Y Otros Asuntos Económicos</t>
  </si>
  <si>
    <t>3.9.1 Comercio, Distribución, Almacenamiento y Depósito</t>
  </si>
  <si>
    <t>3.9.2 Otras Industrias</t>
  </si>
  <si>
    <t>3.9.3 Otros Asuntos Económicos</t>
  </si>
  <si>
    <t>4 Otras No Clasificadas en Funciones Anteriores</t>
  </si>
  <si>
    <t>4.1. Transacciones De La Deuda Pública / Costo Financiero De La Deuda</t>
  </si>
  <si>
    <t>4.1.1 Deuda Pública Interna</t>
  </si>
  <si>
    <t>4.1.2 Deuda Pública Externa</t>
  </si>
  <si>
    <t>4.2. Transferencias, Participaciones Y Aportaciones Entre Diferentes Niveles Y Órdenes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</si>
  <si>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</si>
  <si>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</si>
  <si>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</si>
  <si>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</si>
  <si>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</si>
  <si>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4.3.2 Apoyos IPAB</t>
  </si>
  <si>
    <t>4.3.3 Banca de Desarrollo</t>
  </si>
  <si>
    <t>4.3.4 Apoyo a los programas de reestructura en unidades de inversión (UDIS)</t>
  </si>
  <si>
    <t>4.4. Adeudos De Ejercicios Fiscales Anteriores</t>
  </si>
  <si>
    <t>4.4.1 Adeudos de Ejercicios Fiscales Anteriores</t>
  </si>
  <si>
    <t>Recursos Fiscales</t>
  </si>
  <si>
    <t>Financiamientos Internos</t>
  </si>
  <si>
    <t>Financiamientos Externos</t>
  </si>
  <si>
    <t>Ingresos Propios</t>
  </si>
  <si>
    <t>Recursos Federales</t>
  </si>
  <si>
    <t>Recursos Estatales</t>
  </si>
  <si>
    <t>Z</t>
  </si>
  <si>
    <t>Funciones de las Fuerzas Armadas (Únicamente Gobierno Federal)</t>
  </si>
  <si>
    <t>Obligaciones de cumplimiento de resolución jurisdiccional</t>
  </si>
  <si>
    <t>Aportaciones a fondos de inversión y reestructura de pensiones</t>
  </si>
  <si>
    <t>Gasto Federalizado</t>
  </si>
  <si>
    <t>Fuente de Financiamiento</t>
  </si>
  <si>
    <t>Gasto Corriente</t>
  </si>
  <si>
    <t>Participaciones</t>
  </si>
  <si>
    <t>Tipo de Gasto</t>
  </si>
  <si>
    <t>1111 Dietas</t>
  </si>
  <si>
    <t>1121 Haberes</t>
  </si>
  <si>
    <t>1131 Sueldos base al personal permanente</t>
  </si>
  <si>
    <t>1141 Remuneraciones por adscripción laboral en el extranjero</t>
  </si>
  <si>
    <t>1211 Honorarios asimilables a salarios</t>
  </si>
  <si>
    <t>1221 Sueldos base al personal eventual</t>
  </si>
  <si>
    <t>1231 Retribuciones por servicios de carácter social</t>
  </si>
  <si>
    <t xml:space="preserve">1241 Retribución a los representantes de los trabajadores y de los patrones en la Junta de Conciliación y </t>
  </si>
  <si>
    <t>1311 Primas por años de servicios efectivos prestados</t>
  </si>
  <si>
    <t>1321 Primas de vacaciones, dominical y gratificación de fin de año</t>
  </si>
  <si>
    <t>1331 Horas extraordinarias</t>
  </si>
  <si>
    <t>1341 Compensaciones</t>
  </si>
  <si>
    <t>1351 Sobrehaberes</t>
  </si>
  <si>
    <t>1361 Asignaciones de técnico, de mando, por comisión, de vuelo y de técnico especial</t>
  </si>
  <si>
    <t>1371 Honorarios especiales</t>
  </si>
  <si>
    <t>1381 Participaciones por vigilancia en el cumplimiento de las leyes y custodia de valores</t>
  </si>
  <si>
    <t>1411 Aportaciones de seguridad social</t>
  </si>
  <si>
    <t>1421 Aportaciones a fondos de vivienda</t>
  </si>
  <si>
    <t>1431 Aportaciones al sistema para el retiro</t>
  </si>
  <si>
    <t>1441 Aportaciones para seguros</t>
  </si>
  <si>
    <t>1511 Cuotas para el fondo de ahorro y fondo de trabajo</t>
  </si>
  <si>
    <t>1521 Indemnizaciones</t>
  </si>
  <si>
    <t>1531 Prestaciones y haberes de retiro</t>
  </si>
  <si>
    <t>1541 Prestaciones contractuales</t>
  </si>
  <si>
    <t>1551 Apoyos a la capacitación de los servidores públicos</t>
  </si>
  <si>
    <t>1591 Otras prestaciones sociales y económicas</t>
  </si>
  <si>
    <t>1611 Previsiones de carácter laboral, económica y de seguridad social</t>
  </si>
  <si>
    <t>1711 Estímulos</t>
  </si>
  <si>
    <t>1721 Recompensas</t>
  </si>
  <si>
    <t>2111 Materiales, útiles y equipos menores de oficina</t>
  </si>
  <si>
    <t>2121 Materiales y útiles de impresión y reproducción</t>
  </si>
  <si>
    <t>2131 Material estadístico y geográfico</t>
  </si>
  <si>
    <t>2141 Materiales, útiles y equipos menores de tecnologías de la información y comunicaciones</t>
  </si>
  <si>
    <t>2151 Material impreso e información digital</t>
  </si>
  <si>
    <t>2161 Material de limpieza</t>
  </si>
  <si>
    <t>2171 Materiales y útiles de enseñanza</t>
  </si>
  <si>
    <t>2181 Materiales para el registro e identificación de bienes y personas</t>
  </si>
  <si>
    <t>2211 Productos alimenticios para personas</t>
  </si>
  <si>
    <t>2221 Productos alimenticios para animales</t>
  </si>
  <si>
    <t>2231 Utensilios para el servicio de alimentación</t>
  </si>
  <si>
    <t>2311 Productos alimenticios, agropecuarios y forestales adquiridos como materia prima</t>
  </si>
  <si>
    <t>2321 Insumos textiles adquiridos como materia prima</t>
  </si>
  <si>
    <t>2331 Productos de papel, cartón e impresos adquiridos como materia prima</t>
  </si>
  <si>
    <t>2341 Combustibles, lubricantes, aditivos, carbón y sus derivados adquiridos como materia prima</t>
  </si>
  <si>
    <t>2351 Productos químicos, farmacéuticos y de laboratorio adquiridos como materia prima</t>
  </si>
  <si>
    <t>2361 Productos metálicos y a base de minerales no metálicos adquiridos como materia prima</t>
  </si>
  <si>
    <t>2371 Productos de cuero, piel, plástico y hule adquiridos como materia prima</t>
  </si>
  <si>
    <t>2381 Mercancías adquiridas para su comercialización</t>
  </si>
  <si>
    <t>2391 Otros productos adquiridos como materia prima</t>
  </si>
  <si>
    <t>2411 Productos minerales no metálicos</t>
  </si>
  <si>
    <t>2421 Cemento y productos de concreto</t>
  </si>
  <si>
    <t>2431 Cal, yeso y productos de yeso</t>
  </si>
  <si>
    <t>2441 Madera y productos de madera</t>
  </si>
  <si>
    <t>2451 Vidrio y productos de vidrio</t>
  </si>
  <si>
    <t>2461 Material eléctrico y electrónico</t>
  </si>
  <si>
    <t>2471 Artículos metálicos para la construcción</t>
  </si>
  <si>
    <t>2481 Materiales complementarios</t>
  </si>
  <si>
    <t>2491 Otros materiales y artículos de construcción y reparación</t>
  </si>
  <si>
    <t>2511 Productos químicos básicos</t>
  </si>
  <si>
    <t>2521 Fertilizantes, pesticidas y otros agroquímicos</t>
  </si>
  <si>
    <t>2531 Medicinas y productos farmacéuticos</t>
  </si>
  <si>
    <t>2541 Materiales, accesorios y suministros médicos</t>
  </si>
  <si>
    <t>2551 Materiales, accesorios y suministros de laboratorio</t>
  </si>
  <si>
    <t>2561 Fibras sintéticas, hules, plásticos y derivados</t>
  </si>
  <si>
    <t>2591 Otros productos químicos</t>
  </si>
  <si>
    <t>2611 Combustibles, lubricantes y aditivos</t>
  </si>
  <si>
    <t>2621 Carbón y sus derivados</t>
  </si>
  <si>
    <t>2711 Vestuario y uniformes</t>
  </si>
  <si>
    <t>2721 Prendas de seguridad y protección personal</t>
  </si>
  <si>
    <t>2731 Artículos deportivos</t>
  </si>
  <si>
    <t>2741 Productos textiles</t>
  </si>
  <si>
    <t>2751 Blancos y otros productos textiles, excepto prendas de vestir</t>
  </si>
  <si>
    <t>2811 Sustancias y materiales explosivos</t>
  </si>
  <si>
    <t>2821 Materiales de seguridad pública</t>
  </si>
  <si>
    <t>2831 Prendas de protección para seguridad pública y nacional</t>
  </si>
  <si>
    <t>2911 Herramientas menores</t>
  </si>
  <si>
    <t>2921 Refacciones y accesorios menores de edificios</t>
  </si>
  <si>
    <t>2931 Refacciones y accesorios menores de mobiliario y equipo de administración, educacional y recreativo</t>
  </si>
  <si>
    <t>2941 Refacciones y accesorios menores de equipo de cómputo y tecnologías de la información</t>
  </si>
  <si>
    <t>2951 Refacciones y accesorios menores de equipo e instrumental médico y de laboratorio</t>
  </si>
  <si>
    <t>2961 Refacciones y accesorios menores de equipo de transporte</t>
  </si>
  <si>
    <t>2971 Refacciones y accesorios menores de equipo de defensa y seguridad</t>
  </si>
  <si>
    <t>2981 Refacciones y accesorios menores de maquinaria y otros equipos</t>
  </si>
  <si>
    <t>2991 Refacciones y accesorios menores otros bienes muebles</t>
  </si>
  <si>
    <t>3111 Energía eléctrica</t>
  </si>
  <si>
    <t>3121 Gas</t>
  </si>
  <si>
    <t>3131 Agua</t>
  </si>
  <si>
    <t>3141 Telefonía tradicional</t>
  </si>
  <si>
    <t>3151 Telefonía celular</t>
  </si>
  <si>
    <t>3161 Servicios de telecomunicaciones y satélites</t>
  </si>
  <si>
    <t>3171 Servicios de acceso de Internet, redes y procesamiento de información</t>
  </si>
  <si>
    <t>3181 Servicios postales y telegráficos</t>
  </si>
  <si>
    <t>3191 Servicios integrales y otros servicios</t>
  </si>
  <si>
    <t>3211 Arrendamiento de terrenos</t>
  </si>
  <si>
    <t>3221 Arrendamiento de edificios</t>
  </si>
  <si>
    <t>3231 Arrendamiento de mobiliario y equipo de administración, educacional y recreativo</t>
  </si>
  <si>
    <t>3241 Arrendamiento de equipo e instrumental médico y de laboratorio</t>
  </si>
  <si>
    <t>3251 Arrendamiento de equipo de transporte</t>
  </si>
  <si>
    <t>3261 Arrendamiento de maquinaria, otros equipos y herramientas</t>
  </si>
  <si>
    <t>3271 Arrendamiento de activos intangibles</t>
  </si>
  <si>
    <t>3281 Arrendamiento financiero</t>
  </si>
  <si>
    <t>3291 Otros arrendamientos</t>
  </si>
  <si>
    <t>3311 Servicios legales, de contabilidad, auditoría y relacionados</t>
  </si>
  <si>
    <t>3321 Servicios de diseño, arquitectura, ingeniería y actividades relacionadas</t>
  </si>
  <si>
    <t>3331 Servicios de consultoría administrativa, procesos, técnica y en tecnologías de la información</t>
  </si>
  <si>
    <t xml:space="preserve">3341 Servicios de capacitación </t>
  </si>
  <si>
    <t>3351 Servicios de investigación científica y desarrollo</t>
  </si>
  <si>
    <t>3361 Servicios de apoyo administrativo, traducción, fotocopiado e impresión</t>
  </si>
  <si>
    <t>3371 Servicios de protección y seguridad</t>
  </si>
  <si>
    <t>3381 Servicios de vigilancia</t>
  </si>
  <si>
    <t>3391 Servicios profesionales, científicos y técnicos integrales</t>
  </si>
  <si>
    <t>3411 Servicios financieros y bancarios</t>
  </si>
  <si>
    <t>3418 Erogaciones extraordinarias</t>
  </si>
  <si>
    <t>3421 Servicios de cobranza, investigación crediticia y similar</t>
  </si>
  <si>
    <t>3431 Servicios de recaudación, traslado y custodia de valores</t>
  </si>
  <si>
    <t>3441 Seguros de responsabilidad patrimonial y fianzas</t>
  </si>
  <si>
    <t>3451 Seguro de bienes patrimoniales</t>
  </si>
  <si>
    <t>3461 Almacenaje, envase y embalaje</t>
  </si>
  <si>
    <t>3471 Fletes y maniobras</t>
  </si>
  <si>
    <t>3481 Comisiones por ventas</t>
  </si>
  <si>
    <t>3491 Servicios financieros, bancarios y comerciales integrales</t>
  </si>
  <si>
    <t>3511 Conservación y mantenimiento menor de inmuebles</t>
  </si>
  <si>
    <t>3521 Instalación, reparación y mantenimiento de mobiliario y equipo de administración, educacional y recreativo</t>
  </si>
  <si>
    <t>3531 Instalación, reparación y mantenimiento de equipo de cómputo y tecnología de la información</t>
  </si>
  <si>
    <t>3541 Instalación, reparación y mantenimiento de equipo e instrumental médico y de laboratorio</t>
  </si>
  <si>
    <t>3551 Reparación y mantenimiento de equipo de transporte</t>
  </si>
  <si>
    <t>3561 Reparación y mantenimiento de equipo de defensa y seguridad</t>
  </si>
  <si>
    <t>3571 Instalación, reparación y mantenimiento de maquinaria, otros equipos y herramienta</t>
  </si>
  <si>
    <t>3581 Servicios de limpieza y manejo de desechos</t>
  </si>
  <si>
    <t>3591 Servicios de jardinería y fumigación</t>
  </si>
  <si>
    <t>3611 Difusión por radio, televisión y otros medios de mensajes sobre programas y actividades gubernamentales</t>
  </si>
  <si>
    <t>3621 Difusión por radio, televisión y otros medios de mensajes comerciales para promover la venta de bienes o servicios</t>
  </si>
  <si>
    <t>3631 Servicios de creatividad, preproducción y producción de publicidad, excepto Internet</t>
  </si>
  <si>
    <t>3641 Servicios de revelado de fotografías</t>
  </si>
  <si>
    <t>3651 Servicios de la industria fílmica, del sonido y del video</t>
  </si>
  <si>
    <t>3661 Servicio de creación y difusión de contenido exclusivamente a través de Internet</t>
  </si>
  <si>
    <t>3691 Otros servicios de información</t>
  </si>
  <si>
    <t>3711 Pasajes aéreos</t>
  </si>
  <si>
    <t>3721 Pasajes terrestres</t>
  </si>
  <si>
    <t>3731 Pasajes marítimos, lacustres y fluviales</t>
  </si>
  <si>
    <t>3741 Autotransporte</t>
  </si>
  <si>
    <t>3751 Viáticos en el país</t>
  </si>
  <si>
    <t>3761 Viáticos en el extranjero</t>
  </si>
  <si>
    <t>3771 Gastos de instalación y traslado de menaje</t>
  </si>
  <si>
    <t>3781 Servicios integrales de traslado y viáticos</t>
  </si>
  <si>
    <t>3791 Otros servicios de traslado y hospedaje</t>
  </si>
  <si>
    <t>3811 Gastos de ceremonial</t>
  </si>
  <si>
    <t>3821 Gastos de orden social y cultural</t>
  </si>
  <si>
    <t>3831 Congresos y convenciones</t>
  </si>
  <si>
    <t>3841 Exposiciones</t>
  </si>
  <si>
    <t>3851 Gastos de representación</t>
  </si>
  <si>
    <t>3911 Servicios funerarios y de cementerios</t>
  </si>
  <si>
    <t>3921 Impuestos y derechos</t>
  </si>
  <si>
    <t>3922 Devoluciones</t>
  </si>
  <si>
    <t>3931 Impuestos y derechos de importación</t>
  </si>
  <si>
    <t>3941 Sentencias y resoluciones por autoridad competente</t>
  </si>
  <si>
    <t>3951 Penas, multas, accesorios y actualizaciones</t>
  </si>
  <si>
    <t>3961 Otros gastos por responsabilidades</t>
  </si>
  <si>
    <t>3971 Utilidades</t>
  </si>
  <si>
    <t>3981 Impuesto sobre nóminas y otros que se deriven de una relación laboral</t>
  </si>
  <si>
    <t>3991 Otros servicios generales</t>
  </si>
  <si>
    <t>3992 Gastos diversos</t>
  </si>
  <si>
    <t>4111 Asignaciones presupuestarias al Poder Ejecutivo</t>
  </si>
  <si>
    <t>4131 Asignaciones presupuestarias al Poder Judicial</t>
  </si>
  <si>
    <t>4141 Asignaciones presupuestarias a Organos Autónomos</t>
  </si>
  <si>
    <t>4151 Transferencias internas otorgadas a entidades paraestatales no empresariales y no financieras</t>
  </si>
  <si>
    <t>4152 Transferencias internas capitulo 2000</t>
  </si>
  <si>
    <t>4153 Transferencias internas capitulo 3000</t>
  </si>
  <si>
    <t>4154 Transferencias Extraordinarias</t>
  </si>
  <si>
    <t>4159 Transferencias internas otorgadas a entidades paraestatales no empresariales y no financieras</t>
  </si>
  <si>
    <t>4161 Transferencias internas otorgadas a entidades paraestatales empresariales y no financieras</t>
  </si>
  <si>
    <t>4171 Transferencias internas otorgadas a fideicomisos públicos empresariales y no financieros</t>
  </si>
  <si>
    <t>4181 Transferencias internas otorgadas a instituciones paraestatales públicas financieras</t>
  </si>
  <si>
    <t>4191 Transferencias internas otorgadas a fideicomisos públicos financieros</t>
  </si>
  <si>
    <t>4192 TRANSFERENCIAS</t>
  </si>
  <si>
    <t>4211 Transferencias otorgadas a entidades paraestatales no empresariales y no financieras</t>
  </si>
  <si>
    <t>4212 Transferencias para servicios personales</t>
  </si>
  <si>
    <t>4213 Transferencias para materiales y suministros</t>
  </si>
  <si>
    <t>4214 Transferencias para servicios generales</t>
  </si>
  <si>
    <t>4215 TRANSFEREN</t>
  </si>
  <si>
    <t>4219 Transferencias Otorgadas A Entidades Paraestatales No Empresariales Y No Financieras      </t>
  </si>
  <si>
    <t>4221 Transferencias otorgadas para entidades paraestatales empresariales y no financieras</t>
  </si>
  <si>
    <t>4231 Transferencias otorgadas para instituciones paraestatales públicas financieras</t>
  </si>
  <si>
    <t>4232 Trasnferencias para servicios personales</t>
  </si>
  <si>
    <t>4233 Transferencias para materiales y suministros</t>
  </si>
  <si>
    <t>4234 Transferencias para servicios generales</t>
  </si>
  <si>
    <t>4241 Transferencias otorgadas a entidades federativas y municipios</t>
  </si>
  <si>
    <t>4251 Transferencias a fideicomisos de entidades federativas y municipios</t>
  </si>
  <si>
    <t>4311 Subsidios a la producción</t>
  </si>
  <si>
    <t>4321 Subsidios a la distribución</t>
  </si>
  <si>
    <t>4331 Subsidios a la inversión</t>
  </si>
  <si>
    <t>4341 Subsidios a la prestación de servicios públicos</t>
  </si>
  <si>
    <t>4351 Subsidios para cubrir diferenciales de tasas de interés</t>
  </si>
  <si>
    <t>4361 Subsidios a la vivienda</t>
  </si>
  <si>
    <t>4371 Subvenciones al consumo</t>
  </si>
  <si>
    <t>4381 Subsidios a entidades federativas y municipios</t>
  </si>
  <si>
    <t>4391 Otros subsidios</t>
  </si>
  <si>
    <t>4411 Ayudas sociales a personas</t>
  </si>
  <si>
    <t>4421 Becas y otras ayudas para programas de capacitación</t>
  </si>
  <si>
    <t>4431 Ayudas sociales a instituciones de enseñanza</t>
  </si>
  <si>
    <t>4441 Ayudas sociales a actividades científicas o académicas</t>
  </si>
  <si>
    <t>4451 Ayudas sociales a instituciones sin fines de lucro</t>
  </si>
  <si>
    <t>4461 Ayudas sociales a cooperativas</t>
  </si>
  <si>
    <t>4471 Ayudas sociales a entidades de interés público</t>
  </si>
  <si>
    <t>4481 Ayudas por desastres naturales y otros siniestros</t>
  </si>
  <si>
    <t>4511 Pensiones</t>
  </si>
  <si>
    <t>4521 Jubilaciones</t>
  </si>
  <si>
    <t>4591 Otras pensiones y jubilaciones</t>
  </si>
  <si>
    <t>4611 Transferencias a fideicomisos del Poder Ejecutivo</t>
  </si>
  <si>
    <t>4621 Transferencias a fideicomisos del Poder Legislativo</t>
  </si>
  <si>
    <t>4631 Transferencias a fideicomisos del Poder Judicial</t>
  </si>
  <si>
    <t>4641 Transferencias a fideicomisos públicos de entidades paraestatales no empresariales y no financieras</t>
  </si>
  <si>
    <t>4651 Transferencias a fideicomisos públicos de entidades paraestatales empresariales y no financieras</t>
  </si>
  <si>
    <t>4661 Transferencias a fideicomisos de instituciones públicas financieras</t>
  </si>
  <si>
    <t>4711 Transferencias por obligación de ley</t>
  </si>
  <si>
    <t>4811 Donativos a instituciones sin fines de lucro</t>
  </si>
  <si>
    <t>4821 Donativos a entidades federativas</t>
  </si>
  <si>
    <t>4831 Donativos a fideicomisos privados</t>
  </si>
  <si>
    <t>4841 Donativos a fideicomisos estatales</t>
  </si>
  <si>
    <t>4851 Donativos internacionales</t>
  </si>
  <si>
    <t>4911 Transferencias para gobiernos extranjeros</t>
  </si>
  <si>
    <t>4921 Transferencias para organismos internacionales</t>
  </si>
  <si>
    <t>4931 Transferencias para el sector privado externo</t>
  </si>
  <si>
    <t>5101 Mobiliario y equipo de administración</t>
  </si>
  <si>
    <t>5111 Muebles de oficina y estantería</t>
  </si>
  <si>
    <t>5121 Muebles, excepto de oficina y estantería</t>
  </si>
  <si>
    <t>5131 Bienes artísticos, culturales y científicos</t>
  </si>
  <si>
    <t>5141 Objetos de valor</t>
  </si>
  <si>
    <t>5151 Equipo de cómputo y de tecnologías de la información</t>
  </si>
  <si>
    <t>5191 Otros mobiliarios y equipos de administración</t>
  </si>
  <si>
    <t>5211 Equipos y aparatos audiovisuales</t>
  </si>
  <si>
    <t>5221 Aparatos deportivos</t>
  </si>
  <si>
    <t>5231 Cámaras fotográficas y de video</t>
  </si>
  <si>
    <t>5291 Otro mobiliario y equipo educacional y recreativo</t>
  </si>
  <si>
    <t>5311 Equipo médico y de laboratorio</t>
  </si>
  <si>
    <t>5321 Instrumental médico y de laboratorio</t>
  </si>
  <si>
    <t>5411 Vehículos y equipo terrestre</t>
  </si>
  <si>
    <t>5421 Carrocerías y remolques</t>
  </si>
  <si>
    <t>5431 Equipo aeroespacial</t>
  </si>
  <si>
    <t>5441 Equipo ferroviario</t>
  </si>
  <si>
    <t>5451 Embarcaciones</t>
  </si>
  <si>
    <t>5491 Otros equipos de transporte</t>
  </si>
  <si>
    <t>5511 Equipo de defensa y seguridad</t>
  </si>
  <si>
    <t>5611 Maquinaria y equipo agropecuario</t>
  </si>
  <si>
    <t>5621 Maquinaria y equipo industrial</t>
  </si>
  <si>
    <t>5631 Maquinaria y equipo de construcción</t>
  </si>
  <si>
    <t>5641 Sistemas de aire acondicionado, calefacción y de refrigeración industrial y comercial</t>
  </si>
  <si>
    <t>5651 Equipo de comunicación y telecomunicación</t>
  </si>
  <si>
    <t>5661 Equipos de generación eléctrica, aparatos y accesorios eléctricos</t>
  </si>
  <si>
    <t>5671 Herramientas y máquinas-herramienta</t>
  </si>
  <si>
    <t>5691 Otros equipos</t>
  </si>
  <si>
    <t>5711 Bovinos</t>
  </si>
  <si>
    <t>5721 Porcinos</t>
  </si>
  <si>
    <t>5731 Aves</t>
  </si>
  <si>
    <t>5741 Ovinos y caprinos</t>
  </si>
  <si>
    <t>5751 Peces y acuicultura</t>
  </si>
  <si>
    <t>5761 Equinos</t>
  </si>
  <si>
    <t>5771 Especies menores y de zoológico</t>
  </si>
  <si>
    <t>5781 Arboles y plantas</t>
  </si>
  <si>
    <t>5791 Otros activos biológicos</t>
  </si>
  <si>
    <t>5811 Terrenos</t>
  </si>
  <si>
    <t>5821 Viviendas</t>
  </si>
  <si>
    <t>5831 Edificios no residenciales</t>
  </si>
  <si>
    <t>5891 Otros bienes inmuebles</t>
  </si>
  <si>
    <t>5911 Software</t>
  </si>
  <si>
    <t>5921 Patentes</t>
  </si>
  <si>
    <t>5931 Marcas</t>
  </si>
  <si>
    <t>5941 Derechos</t>
  </si>
  <si>
    <t>5951 Concesiones</t>
  </si>
  <si>
    <t>5961 Franquicias</t>
  </si>
  <si>
    <t>5971 Licencias informáticas e intelectuales</t>
  </si>
  <si>
    <t>5981 Licencias industriales, comerciales y otras</t>
  </si>
  <si>
    <t>5991 Otros activos intangibles</t>
  </si>
  <si>
    <t>6111 Edificación habitacional</t>
  </si>
  <si>
    <t>6121 Edificación no habitacional</t>
  </si>
  <si>
    <t>6131 Construcción de obras para el abastecimiento de agua, petróleo, gas, electricidad y telecomunicaciones</t>
  </si>
  <si>
    <t>6141 División de terrenos y construcción de obras de urbanización</t>
  </si>
  <si>
    <t>6151 Construcción de vías de comunicación</t>
  </si>
  <si>
    <t>6161 Otras construcciones de ingeniería civil u obra pesada</t>
  </si>
  <si>
    <t>6171 Instalaciones y equipamiento en construcciones</t>
  </si>
  <si>
    <t>6191 Trabajos de acabados en edificaciones y otros trabajos especializados</t>
  </si>
  <si>
    <t>6211 Edificación habitacional</t>
  </si>
  <si>
    <t>6221 Edificación no habitacional</t>
  </si>
  <si>
    <t>6231 Construcción de obras para el abastecimiento de agua, petróleo, gas, electricidad y telecomunicaciones</t>
  </si>
  <si>
    <t>6241 División de terrenos y construcción de obras de urbanización</t>
  </si>
  <si>
    <t>6251 Construcción de vías de comunicación</t>
  </si>
  <si>
    <t>6261 Otras construcciones de ingeniería civil u obra pesada</t>
  </si>
  <si>
    <t>6271 Instalaciones y equipamiento en construcciones</t>
  </si>
  <si>
    <t>6291 Trabajos de acabados en edificaciones y otros trabajos especializados</t>
  </si>
  <si>
    <t>6311 Estudios, formulación y evaluación de proyectos productivos no incluidos en conceptos anteriores de este capítulo</t>
  </si>
  <si>
    <t>6321 Ejecución de proyectos productivos no incluidos en conceptos anteriores de este capítulo</t>
  </si>
  <si>
    <t>7111 Créditos otorgados por entidades federativas y municipios al sector social y privado para el fomento de actividades productivas</t>
  </si>
  <si>
    <t>7121 Créditos otorgados por las entidades federativas a municipios para el fomento de actividades productivas</t>
  </si>
  <si>
    <t>7211 Acciones y participaciones de capital en entidades paraestatales no empresariales y no financieras con fines de política económica</t>
  </si>
  <si>
    <t>7221 Acciones y participaciones de capital en entidades paraestatales empresariales y no financieras con fines de política económica</t>
  </si>
  <si>
    <t>7231 Acciones y participaciones de capital en instituciones paraestatales públicas financieras con fines de política económica</t>
  </si>
  <si>
    <t>7241 Acciones y participaciones de capital en el sector privado con fines de política económica</t>
  </si>
  <si>
    <t>7251 Acciones y participaciones de capital en organismos internacionales con fines de política económica</t>
  </si>
  <si>
    <t>7261 Acciones y participaciones de capital en el sector externo con fines de política económica</t>
  </si>
  <si>
    <t>7271 Acciones y participaciones de capital en el sector público con fines de gestión de liquidez</t>
  </si>
  <si>
    <t>7281 Acciones y participaciones de capital en el sector privado con fines de gestión de liquidez</t>
  </si>
  <si>
    <t>7291 Acciones y participaciones de capital en el sector externo con fines de gestión de liquidez</t>
  </si>
  <si>
    <t>7311 Bonos</t>
  </si>
  <si>
    <t>7321 Valores representativos de deuda adquiridos con fines de política económica</t>
  </si>
  <si>
    <t>7331 Valores representativos de deuda adquiridos con fines de gestión de liquidez</t>
  </si>
  <si>
    <t>7341 Obligaciones negociables adquiridas con fines de política económica</t>
  </si>
  <si>
    <t>7351 Obligaciones negociables adquiridas con fines de gestión de liquidez</t>
  </si>
  <si>
    <t>7391 Otros valores</t>
  </si>
  <si>
    <t>7411 Concesión de préstamos a entidades paraestatales no empresariales y no financieras con fines de política económica</t>
  </si>
  <si>
    <t>7421 Concesión de préstamos a entidades paraestatales empresariales y no financieras con fines de política económica</t>
  </si>
  <si>
    <t>7431 Concesión de préstamos a instituciones paraestatales públicas financieras con fines de política económica</t>
  </si>
  <si>
    <t>7441 Concesión de préstamos a entidades federativas y municipios con fines de política económica</t>
  </si>
  <si>
    <t>7451 Concesión de préstamos al sector privado con fines de política económica</t>
  </si>
  <si>
    <t>7461 Concesión de préstamos al sector externo con fines de política económica</t>
  </si>
  <si>
    <t>7471 Concesión de préstamos al sector público con fines de gestión de liquidez</t>
  </si>
  <si>
    <t>7481 Concesión de préstamos al sector privado con fines de gestión de liquidez</t>
  </si>
  <si>
    <t>7491 Concesión de préstamos al sector externo con fines de gestión de liquidez</t>
  </si>
  <si>
    <t>7511 Inversiones en fideicomisos del Poder Ejecutivo</t>
  </si>
  <si>
    <t>7521 Inversiones en fideicomisos del Poder Legislativo</t>
  </si>
  <si>
    <t>7531 Inversiones en fideicomisos del Poder Judicial</t>
  </si>
  <si>
    <t>7541 Inversiones en fideicomisos públicos no empresariales y no financieros</t>
  </si>
  <si>
    <t>7551 Inversiones en fideicomisos públicos empresariales y no financieros</t>
  </si>
  <si>
    <t>7561 Inversiones en fideicomisos públicos financieros</t>
  </si>
  <si>
    <t>7571 Inversiones en fideicomisos de entidades federativas</t>
  </si>
  <si>
    <t>7581 Inversiones en fideicomisos de municipios</t>
  </si>
  <si>
    <t>7591 Fideicomisos de empresas privadas y particulares</t>
  </si>
  <si>
    <t>7611 Depósitos a largo plazo en moneda nacional</t>
  </si>
  <si>
    <t>7621 Depósitos a largo plazo en moneda extranjera</t>
  </si>
  <si>
    <t>7911 Contingencias por fenómenos naturales</t>
  </si>
  <si>
    <t>7921 Contingencias socioeconómicas</t>
  </si>
  <si>
    <t>7991 Otras erogaciones especiales</t>
  </si>
  <si>
    <t>8111 Fondo general de participaciones</t>
  </si>
  <si>
    <t>8121 Fondo de fomento municipal</t>
  </si>
  <si>
    <t>8131 Participaciones de las entidades federativas a los municipios</t>
  </si>
  <si>
    <t>8141 Otros conceptos participables de la Federación a entidades federativas</t>
  </si>
  <si>
    <t>8151 Otros conceptos participables de la Federación a municipios</t>
  </si>
  <si>
    <t>8161 Convenios de colaboración administrativa</t>
  </si>
  <si>
    <t>8311 Aportaciones de la Federación a las entidades federativas</t>
  </si>
  <si>
    <t>8321 Aportaciones de la Federación a municipios</t>
  </si>
  <si>
    <t>8331 Aportaciones de las entidades federativas a los municipios</t>
  </si>
  <si>
    <t>8341 Aportaciones previstas en leyes y decretos al sistema de protección social</t>
  </si>
  <si>
    <t>8351 Aportaciones previstas en leyes y decretos compensatorias a entidades federativas y municipios</t>
  </si>
  <si>
    <t>8511 Convenios de reasignación</t>
  </si>
  <si>
    <t>8521 Convenios de descentralización</t>
  </si>
  <si>
    <t>8531 Otros convenios</t>
  </si>
  <si>
    <t>9111 Amortización de la deuda interna con instituciones de crédito</t>
  </si>
  <si>
    <t>9121 Amortización de la deuda interna por emisión de títulos y valores</t>
  </si>
  <si>
    <t>9131 Amortización de arrendamientos financieros nacionales</t>
  </si>
  <si>
    <t>9141 Amortización de la deuda externa con instituciones de crédito</t>
  </si>
  <si>
    <t>9151 Amortización de deuda externa con organismos financieros internacionales</t>
  </si>
  <si>
    <t>9161 Amortización de la deuda bilateral</t>
  </si>
  <si>
    <t>9171 Amortización de la deuda externa por emisión de títulos y valores</t>
  </si>
  <si>
    <t>9181 Amortización de arrendamientos financieros internacionales</t>
  </si>
  <si>
    <t>9211 Intereses de la deuda interna con instituciones de crédito</t>
  </si>
  <si>
    <t>9221 Intereses derivados de la colocación de títulos y valores</t>
  </si>
  <si>
    <t>9231 Intereses por arrendamientos financieros nacionales</t>
  </si>
  <si>
    <t>9241 Intereses de la deuda externa con instituciones de crédito</t>
  </si>
  <si>
    <t>9251 Intereses de la deuda con organismos financieros Internacionales</t>
  </si>
  <si>
    <t>9261 Intereses de la deuda bilateral</t>
  </si>
  <si>
    <t>9271 Intereses derivados de la colocación de títulos y valores en el exterior</t>
  </si>
  <si>
    <t>9281 Intereses por arrendamientos financieros internacionales</t>
  </si>
  <si>
    <t>9311 Comisiones de la deuda pública interna</t>
  </si>
  <si>
    <t>9321 Comisiones de la deuda pública externa</t>
  </si>
  <si>
    <t>9411 Gastos de la deuda pública interna</t>
  </si>
  <si>
    <t>9421 Gastos de la deuda pública externa</t>
  </si>
  <si>
    <t>9511 Costos por coberturas</t>
  </si>
  <si>
    <t>9611 Apoyos a intermediarios financieros</t>
  </si>
  <si>
    <t>9621 Apoyos a ahorradores y deudores del Sistema Financiero Nacional</t>
  </si>
  <si>
    <t>9911 ADEFAS</t>
  </si>
  <si>
    <t>Fondo de Aportaciones para la Nómina Educativa y Gasto Operativo (FONE)</t>
  </si>
  <si>
    <t>Fondo de Aportaciones para los Servicios de Salud (FASSA)</t>
  </si>
  <si>
    <t>Fondo de Aportaciones para la Infraestructura Social (FAIS)</t>
  </si>
  <si>
    <t>Fondo de Aportaciones para el Fortalecimiento de los Municipios y de las Demarcaciones Territoriales del Distrito Federal (FORTAMUN)</t>
  </si>
  <si>
    <t>Fondo de Aportaciones Múltiples (FAM)</t>
  </si>
  <si>
    <t>Fondo de Aportaciones para la Educación Tecnológica y de Adultos (FAETA)</t>
  </si>
  <si>
    <t>Fondo de Aportaciones para el Fortalecimiento de las Entidades Federativas (FAFEF)</t>
  </si>
  <si>
    <t>Provisiones Salariales y Económicas (Ramo 23)</t>
  </si>
  <si>
    <t>Salud (Ramo 12)</t>
  </si>
  <si>
    <t>Educación Pública (Ramo 11)</t>
  </si>
  <si>
    <t>Fondo de Aportaciones para la Seguridad Pública de los Estados y del Distrito Federal (FASP)</t>
  </si>
  <si>
    <t>Inversión Estatal Directa</t>
  </si>
  <si>
    <t>Región Geográfica</t>
  </si>
  <si>
    <t>Guerrero</t>
  </si>
  <si>
    <t>Objetivo</t>
  </si>
  <si>
    <t>Estrategia</t>
  </si>
  <si>
    <t>Línea de Acción</t>
  </si>
  <si>
    <t>11</t>
  </si>
  <si>
    <t>12</t>
  </si>
  <si>
    <t>13</t>
  </si>
  <si>
    <t>14</t>
  </si>
  <si>
    <t>15</t>
  </si>
  <si>
    <t>16</t>
  </si>
  <si>
    <t>17</t>
  </si>
  <si>
    <t>25</t>
  </si>
  <si>
    <t>26</t>
  </si>
  <si>
    <t>27</t>
  </si>
  <si>
    <t/>
  </si>
  <si>
    <t>No Etiquetado</t>
  </si>
  <si>
    <t>Otros Recursos de Libre Disposición</t>
  </si>
  <si>
    <t>Etiquetado</t>
  </si>
  <si>
    <t>Otros Recursos de Transferencias Federales Etiquetadas</t>
  </si>
  <si>
    <t>Modalidad Pp</t>
  </si>
  <si>
    <t>Sector</t>
  </si>
  <si>
    <t>FORMATO A</t>
  </si>
  <si>
    <t>CLASIFICADOR ADMINISTRATIVO</t>
  </si>
  <si>
    <t>GOBIERNO DEL ESTADO DE GUERRERO</t>
  </si>
  <si>
    <t>SECRETARÍA DE FINANZAS Y ADMINISTRACIÓN</t>
  </si>
  <si>
    <t>Estructura Funcional</t>
  </si>
  <si>
    <t>Estructura Programática</t>
  </si>
  <si>
    <t>CLASIFICADOR FUNCIONAL</t>
  </si>
  <si>
    <t>FORMATO B</t>
  </si>
  <si>
    <t>CLASIFICADOR PROGRAMÁTICO</t>
  </si>
  <si>
    <t>FORMATO C</t>
  </si>
  <si>
    <t>PROGRAMAS</t>
  </si>
  <si>
    <t>PARTICIPACIONES A ENTIDADES FEDERATIVAS Y MUNICIPIOS</t>
  </si>
  <si>
    <t>COSTO FINANCIERO, DEUDA O APOYOS A DEUDORES Y AHORRADORES DE LA BANCA</t>
  </si>
  <si>
    <t>C</t>
  </si>
  <si>
    <t>D</t>
  </si>
  <si>
    <t>H</t>
  </si>
  <si>
    <t>ADEUDOS DE EJERCICIOS FISCALES ANTERIORES</t>
  </si>
  <si>
    <t>Subsidios: Sector Social y Privado o Entidades Federativas y Municipios</t>
  </si>
  <si>
    <t>Desempeño de las Funciones</t>
  </si>
  <si>
    <t>Administrativos y de Apoyo</t>
  </si>
  <si>
    <t>Compromisos</t>
  </si>
  <si>
    <t>Obligaciones</t>
  </si>
  <si>
    <t>Programas de Gasto Federalizado (Gobierno Federal)</t>
  </si>
  <si>
    <t>L02 - Auditoría Superior del Estado de Guerrero</t>
  </si>
  <si>
    <t>A05 - Tribunal de Justicia Administrativa del Estado de Guerrero</t>
  </si>
  <si>
    <t>P17 - Colegio Nacional de Educación Profesional Técnica</t>
  </si>
  <si>
    <t>P54 - Instituto del Bachillerato Intercultural del Estado de Guerrero</t>
  </si>
  <si>
    <t>** Se considera el desagregado de acuerdo a las funciones y estructura programática de cada UR (Unidad Responsable).</t>
  </si>
  <si>
    <t>Clave Pp</t>
  </si>
  <si>
    <t>CLASIFICADOR POR FUENTES DE FINANCIAMIENTO</t>
  </si>
  <si>
    <t>FORMATO D</t>
  </si>
  <si>
    <t>Administraciones Fiscales</t>
  </si>
  <si>
    <t>Fondo de Aportaciones Federales (RAMO 33)</t>
  </si>
  <si>
    <t>ESQUEMA GENERAL DE FONDOS DE FINANCIAMIENTO</t>
  </si>
  <si>
    <t>Recursos Propios y Participaciones Federales</t>
  </si>
  <si>
    <t>Gasto de Capital</t>
  </si>
  <si>
    <t>Amortización de la Deuda y Disminución de Pasivos</t>
  </si>
  <si>
    <t>Pensiones y Jubilaciones</t>
  </si>
  <si>
    <t>FORMATO E</t>
  </si>
  <si>
    <t>FORMATO F</t>
  </si>
  <si>
    <t>CLASIFICADOR POR TIPO DE GASTO</t>
  </si>
  <si>
    <t>* Plan Estatal de Desarrollo</t>
  </si>
  <si>
    <t>* Deberá observar la estructura de acuerdo con los ejes del Plan Estatal de Desarrollo del Estado de Guerrero.</t>
  </si>
  <si>
    <t>FORMATO G</t>
  </si>
  <si>
    <t>Partida del Gasto</t>
  </si>
  <si>
    <t>CLASIFICADOR POR OBJETO DEL GASTO</t>
  </si>
  <si>
    <t>Recursos Federales por Convenios</t>
  </si>
  <si>
    <t>FORMATO H</t>
  </si>
  <si>
    <t>FORMATO PARA LA INTEGRACIÓN DE LA CLAVE PRESUPUESTARIA</t>
  </si>
  <si>
    <t>Formato 1. Árbol de Problemas</t>
  </si>
  <si>
    <t>Instrucciones:</t>
  </si>
  <si>
    <t>¿Cuál es su objetivo?</t>
  </si>
  <si>
    <t>Analizar el origen, comportamiento y consecuencia del problema definido, a fin de establecer las diversas causas y su dinámica, así como sus efectos, y tendencias de cambio.</t>
  </si>
  <si>
    <t>¿En qué consiste?</t>
  </si>
  <si>
    <t>Una de las alternativas para el análisis del problema consiste en el ordenamiento de las causas y los efctos detectados en un esquema tipo "árbol de problemas", donde el problema definido es el punto de partida, las causas y los efectos, deben relacionarseentre sí estableciendo directas e indirectas.</t>
  </si>
  <si>
    <t>¿Para qué se utiliza?</t>
  </si>
  <si>
    <t>Para coocer la naturaleza y el entorno del problema, lo que permitriá resolverlo (establecer las acciones para solvetar cada una de las causas que lo originan).</t>
  </si>
  <si>
    <t>Formato 1. Árbol de Objetivos</t>
  </si>
  <si>
    <t>Formato 3. Para Elaboración del resumen narrativo</t>
  </si>
  <si>
    <t>Nivel</t>
  </si>
  <si>
    <t>Resumen Narrativo</t>
  </si>
  <si>
    <t>Fin</t>
  </si>
  <si>
    <t>¿Qué?</t>
  </si>
  <si>
    <t>Mediante</t>
  </si>
  <si>
    <t>¿Cómo?</t>
  </si>
  <si>
    <t>Próposito</t>
  </si>
  <si>
    <t>Sujeto</t>
  </si>
  <si>
    <t>Complemento</t>
  </si>
  <si>
    <t>Componentes</t>
  </si>
  <si>
    <t>Productos</t>
  </si>
  <si>
    <t>Verbo participio</t>
  </si>
  <si>
    <t>C.1</t>
  </si>
  <si>
    <t>C.2</t>
  </si>
  <si>
    <t>Actividades</t>
  </si>
  <si>
    <t>1. Se deben de llenar los campos con lo que se solicita, todo esto con el fin de determinar las directrices para el desarrollo de la Matriz del Marco Lógico (agregar los que sean necesarios)</t>
  </si>
  <si>
    <t>Estructura Adminis-trativa</t>
  </si>
  <si>
    <t>Fuente de Financia-miento</t>
  </si>
  <si>
    <t>Fondo Financia-miento</t>
  </si>
  <si>
    <t>Sub-función</t>
  </si>
  <si>
    <t>26 Recursos Estatales</t>
  </si>
  <si>
    <t>2 Gasto de Capital</t>
  </si>
  <si>
    <t>12  Guerrero</t>
  </si>
  <si>
    <t>&lt;</t>
  </si>
  <si>
    <t>Eje Temático</t>
  </si>
  <si>
    <t>Formato 4. MIR</t>
  </si>
  <si>
    <t>Matriz de indicadores para Resultados</t>
  </si>
  <si>
    <t>Indicadores de desempeño</t>
  </si>
  <si>
    <t>Medios de Verificación</t>
  </si>
  <si>
    <t>Supuestos</t>
  </si>
  <si>
    <t>Propósito (resultados)</t>
  </si>
  <si>
    <t>Componentes (Servicios y Productos)</t>
  </si>
  <si>
    <t>Actividades (Procesos)</t>
  </si>
  <si>
    <r>
      <t xml:space="preserve">1. Este formato deberá ser llenado por todos los Entes que reciban </t>
    </r>
    <r>
      <rPr>
        <b/>
        <sz val="11"/>
        <color theme="1"/>
        <rFont val="Calibri"/>
        <family val="2"/>
        <scheme val="minor"/>
      </rPr>
      <t>recursos públicos</t>
    </r>
    <r>
      <rPr>
        <sz val="11"/>
        <color theme="1"/>
        <rFont val="Calibri"/>
        <family val="2"/>
        <scheme val="minor"/>
      </rPr>
      <t>.</t>
    </r>
  </si>
  <si>
    <t>Filas:</t>
  </si>
  <si>
    <r>
      <rPr>
        <b/>
        <sz val="11"/>
        <color theme="1"/>
        <rFont val="Calibri"/>
        <family val="2"/>
        <scheme val="minor"/>
      </rPr>
      <t>Fin.</t>
    </r>
    <r>
      <rPr>
        <sz val="11"/>
        <color theme="1"/>
        <rFont val="Calibri"/>
        <family val="2"/>
        <scheme val="minor"/>
      </rPr>
      <t xml:space="preserve"> Indica la forma en que el programa contribuye al logro de un objetivo estratégico de orden superior con el que está alineado (Objetivo de la Dependencia, del Sector, etc).</t>
    </r>
  </si>
  <si>
    <r>
      <rPr>
        <b/>
        <sz val="11"/>
        <color theme="1"/>
        <rFont val="Calibri"/>
        <family val="2"/>
        <scheme val="minor"/>
      </rPr>
      <t>Propósito:</t>
    </r>
    <r>
      <rPr>
        <sz val="11"/>
        <color theme="1"/>
        <rFont val="Calibri"/>
        <family val="2"/>
        <scheme val="minor"/>
      </rPr>
      <t xml:space="preserve"> Es el objetivo del programa, la razón de ser del mismo. Indica el efecto directo que el programa se propone alcanzar sobre la población o área de enfoque.</t>
    </r>
  </si>
  <si>
    <r>
      <rPr>
        <b/>
        <sz val="11"/>
        <color theme="1"/>
        <rFont val="Calibri"/>
        <family val="2"/>
        <scheme val="minor"/>
      </rPr>
      <t>Componentes</t>
    </r>
    <r>
      <rPr>
        <sz val="11"/>
        <color theme="1"/>
        <rFont val="Calibri"/>
        <family val="2"/>
        <scheme val="minor"/>
      </rPr>
      <t>: Son los prodcutos o servicios que deben ser entregados durante la ejecución del programa, para el logro de su propósito.</t>
    </r>
  </si>
  <si>
    <r>
      <rPr>
        <b/>
        <sz val="11"/>
        <color theme="1"/>
        <rFont val="Calibri"/>
        <family val="2"/>
        <scheme val="minor"/>
      </rPr>
      <t>Actividades:</t>
    </r>
    <r>
      <rPr>
        <sz val="11"/>
        <color theme="1"/>
        <rFont val="Calibri"/>
        <family val="2"/>
        <scheme val="minor"/>
      </rPr>
      <t xml:space="preserve"> Son las principales acciones y recursos asignados para producir cada uno de los componentes.</t>
    </r>
  </si>
  <si>
    <t>Columnas:</t>
  </si>
  <si>
    <r>
      <rPr>
        <b/>
        <sz val="11"/>
        <color theme="1"/>
        <rFont val="Calibri"/>
        <family val="2"/>
        <scheme val="minor"/>
      </rPr>
      <t>Resumen narrativo:</t>
    </r>
    <r>
      <rPr>
        <sz val="11"/>
        <color theme="1"/>
        <rFont val="Calibri"/>
        <family val="2"/>
        <scheme val="minor"/>
      </rPr>
      <t xml:space="preserve"> En la primera columna se registran los objetivos por cada nivel de la Matriz. El Resumen narrativo u objetivos pueden ser usados de manera indistinta.</t>
    </r>
  </si>
  <si>
    <r>
      <rPr>
        <b/>
        <sz val="11"/>
        <color theme="1"/>
        <rFont val="Calibri"/>
        <family val="2"/>
        <scheme val="minor"/>
      </rPr>
      <t xml:space="preserve">Indicadores: </t>
    </r>
    <r>
      <rPr>
        <sz val="11"/>
        <color theme="1"/>
        <rFont val="Calibri"/>
        <family val="2"/>
        <scheme val="minor"/>
      </rPr>
      <t>Se registran los indicadores, que son un instrumento para medir el logro de los objetivos de los programas y un referente para el seguimiento de los avances y para la evaluación de los resultados alcanzados.</t>
    </r>
  </si>
  <si>
    <r>
      <rPr>
        <b/>
        <sz val="11"/>
        <color theme="1"/>
        <rFont val="Calibri"/>
        <family val="2"/>
        <scheme val="minor"/>
      </rPr>
      <t>Medios de Verificación:</t>
    </r>
    <r>
      <rPr>
        <sz val="11"/>
        <color theme="1"/>
        <rFont val="Calibri"/>
        <family val="2"/>
        <scheme val="minor"/>
      </rPr>
      <t xml:space="preserve"> Se registran las fuentes de informaciónn para el cálculo de los indicadores. Dan confianza sobre la calidad y veracidad de la información reportada.</t>
    </r>
  </si>
  <si>
    <r>
      <rPr>
        <b/>
        <sz val="11"/>
        <color theme="1"/>
        <rFont val="Calibri"/>
        <family val="2"/>
        <scheme val="minor"/>
      </rPr>
      <t>Supuestos:</t>
    </r>
    <r>
      <rPr>
        <sz val="11"/>
        <color theme="1"/>
        <rFont val="Calibri"/>
        <family val="2"/>
        <scheme val="minor"/>
      </rPr>
      <t xml:space="preserve"> Se registran los supuestos, que son los factores externos, cuya ocurrencia es importante corroborar para el logro de los objetivos del programa y, en caso de no cumplirse, implican riesgos y contingencias que deben solventarse.</t>
    </r>
  </si>
  <si>
    <t>Transversalidad de  Género</t>
  </si>
  <si>
    <t xml:space="preserve">Nota: **** La columna L queda en espera hasta la integración del catálogo de programas transversales </t>
  </si>
  <si>
    <t>OBRA</t>
  </si>
  <si>
    <t>CONSTRUCCIÓN DEL SISTEMA DE AGUA POTABLE EN LA LOCALIDAD DE OAXAQUILLAS, MUNICIPIO DE ACAPULCO DE JUÁREZ, EN EL ESTADO DE GUERRERO.</t>
  </si>
  <si>
    <t>CONSTRUCCIÓN DEL SISTEMA DE AGUA POTABLE EN LA  ZONA DEL PEDREGOSO, DE LA LOCALIDAD  DE ACAPULCO, MUNICIPIO DE ACAPULCO DE JUÁREZ, EN EL ESTADO DE GUERRERO.</t>
  </si>
  <si>
    <t>CONSTRUCCIÓN DEL SISTEMA DE AGUA POTABLE EN LA CIUDAD SAN AGUSTIN, DE LA LOCALIDAD  DE ACAPULCO, MUNICIPIO DE ACAPULCO DE JUÁREZ, EN EL ESTADO DE GUERRERO.</t>
  </si>
  <si>
    <t>CONSTRUCCIÓN DEL SISTEMA DE AGUA POTABLE EN LA LOCALIDAD DE CUATRO CRUCES, MUNICIPIO DE AJUCHITLÁN DEL PROGRESO, EN EL ESTADO DE GUERRERO.</t>
  </si>
  <si>
    <t>CONSTRUCCIÓN DEL SISTEMA DE AGUA POTABLE EN LA LOCALIDAD DE ARCELIA, MUNICIPIO DE ARCELIA, EN EL ESTADO DE GUERRERO. PRIMERA ETAPA</t>
  </si>
  <si>
    <t>CONSTRUCCIÓN DE LA RED DE DISTRIBUCIÓN DEL SISTEMA DE AGUA POTABLE EN LA LOCALIDAD DE ATLAMAJALCINGO, MUNICIPIO DE ATLAMAJALCINGO DEL MONTE, EN EL ESTADO DE GUERRERO.</t>
  </si>
  <si>
    <t>CONSTRUCCIÓN DEL SISTEMA DE AGUA  POTABLE EN LA LOCALIDAD DE SAN JUAN LAS JOYAS, MUNICIPIO DE AHUACUOTZINGO, EN EL ESTADO DE GUERRERO.</t>
  </si>
  <si>
    <t>CONSTRUCCIÓN DE LA TERCERA ETAPA  DEL SISTEMA DE AGUA POTABLE EN LA LOCALIDAD DE NEJAPA, EN EL MUNICIPIO DE CHILAPA DE ALVAREZ..</t>
  </si>
  <si>
    <t>CONSTRUCCIÓN DEL SISTEMA DE AGUA POTABLE EN LA LOCALIDAD DE ZOMPELTEPEC, MUNICIPIO DE CHILAPA DE ÁLVAREZ, EN EL ESTADO DE GUERRERO.</t>
  </si>
  <si>
    <t>CONSTRUCCIÓN DEL SISTEMA DE AGUA POTABLE EN LA LOCALIDAD DE EL NARANJO, MUNICIPIO DE COCHOAPA EL GRANDE, EN EL ESTADO DE GUERRERO.</t>
  </si>
  <si>
    <t>'CONSTRUCCIÓN DE LA TERCERA ETAPA DEL SISTEMA DE AGUA POTABLE EN LA LOCALIDAD DE LAS PEÑAS, EN EL MUNICIPIO DE COPALA, EN EL ESTADO DE GUERRERO.</t>
  </si>
  <si>
    <t>CONSTRUCCIÓN DE LA TERCERA ETAPA DEL SISTEMA DE AGUA POTABLE EN LA LOCALIDAD DE BAJOS DEL EJIDO, MUNICIPIO DE COYUCA DE BENITEZ, EN EL ESTADO DE GUERRERO.</t>
  </si>
  <si>
    <t>CONSTRUCCIÓN DE LA TERCERA ETAPA DEL SISTEMA DE AGUA POTABLE  EN LA LOCALIDAD DE TIANQUIZOLCO, MUNICIPIO DE CUETZALA DEL PROGRESO.</t>
  </si>
  <si>
    <t>CONSTRUCCION DE LA SEGUNDA ETAPA DE TRES DEL SISTEMA DE AGUA POTABLE DE LA LOCALIDAD DE HUITZUCO MUNICIPIO DE HUITZUCO DE LOS FIGUEROA.</t>
  </si>
  <si>
    <t>IMPLEMENTACIÓN DE ENERGÍAS LIMPIAS DEL SISTEMA DE AGUA POTABLE EN LA LOCALIDAD DE MARQUELIA, MUNICIPIO DE MARQUELIA, EN EL ESTADO DE GUERRERO.</t>
  </si>
  <si>
    <t>REHABILITACIÓN DEL SISTEMA DE AGUA POTABLE DE CIUDAD ALTAMIRANO EN EL MUNICIPIO DE PUNGARABATO, ESTADO DE GUERRERO</t>
  </si>
  <si>
    <t>CONSTRUCCIÓN DEL SISTEMA DE AGUA POTABLE EN LA LOCALIDAD DE TORO MUERTO, MUNICIPIO DE SAN MIGUEL TOTOLAPAN, EN EL ESTADO DE GUERRERO.</t>
  </si>
  <si>
    <t>CONSTRUCCIÓN DEL SISTEMA DE AGUA POTABLE EN LA LOCALIDAD DE HUIXTAC, MUNICIPIO DE TAXCO DE ALARCÓN, EN EL ESTADO DE GUERRERO.</t>
  </si>
  <si>
    <t>CONSTRUCCIÓN DEL SISTEMA DE AGUA POTABLE EN LA LOCALIDAD DE TOTOAPA, MUNICIPIO DE TAXCO DE ALARCÓN, EN EL ESTADO DE GUERRERO.</t>
  </si>
  <si>
    <t>CONSTRUCCIÓN DEL SISTEMA DE AGUA POTABLE EN LA LOCALIDAD DE SANTA ROSA DE LIMA, MUNICIPIO DE TÉCPAN DE GALEANA, EN EL ESTADO DE GUERRERO.</t>
  </si>
  <si>
    <t>CONSTRUCCIÓN DEL SISTEMA DE AGUA POTABLE EN LA LOCALIDAD DE EL PORVENIR, MUNICIPIO DE TECPAN DE GALEANA, EN EL ESTADO DE GUERRERO.</t>
  </si>
  <si>
    <t>CONSTRUCCIÓN DEL SISTEMA DE AGUA POTABLE EN LA LOCALIDAD DE ZACUALPAN, MUNICIPIO DE TLAPA DE COMONFORT, EN EL ESTADO DE GUERRERO.</t>
  </si>
  <si>
    <t>DESAZOLVE Y RETIRO DEL LIRIO ACUÁTICO EN EL ARROYO EL COLACHO EN LA LOCALIDAD DE ACAPULCO MUNICIPIO DE ACAPULCO DE JUAREZ</t>
  </si>
  <si>
    <t>CONSTRUCCIÓN DEL SISTEMA DE DRENAJE SANITARIO EN LA ZONA DEL CERESO LAS CRUCES, DE LA  CIUDAD DE ACAPULCO, MUNICIPIO DE ACAPULCO DE JUÁREZ, EN EL ESTADO DE GUERRERO. PRIMERA ETAPA</t>
  </si>
  <si>
    <t>CONSTRUCCIÓN DEL SISTEMA DE DRENAJE SANITARIO DEL COLECTOR EN CALETA, EN LA LOCALIDAD DE ACAPULCO, MUNICIPIO DE ACAPULCO DE JUAREZ</t>
  </si>
  <si>
    <t>CONSTRUCCIÓN DE LA RED DE ATARJEAS DEL SISTEMA DE DRENAJE SANITARIO EN LA LOCALIDAD DE ATLAMAJALCINGO, MUNICIPIO DE ATLAMAJALCINGO DEL MONTE, EN EL ESTADO DE GUERRERO.</t>
  </si>
  <si>
    <t xml:space="preserve">CONSTRUCCIÓN DE LA SEGUNDA ETAPA DEL COLECTOR PRINCIPAL DE LA LOCALIDAD DE COYUCA DE BENITEZ, MUNICIPIO DE COYUCA DE BENITEZ , EN EL ESTADO DE GUERRERO. </t>
  </si>
  <si>
    <t>CONSTRUCCIÓN DEL DRENAJE SANITARIO EN LA  LOCALIDAD  DE QUETZALAPA MUNICIPIO DE AZOYÚ (TERCERA ETAPA).</t>
  </si>
  <si>
    <t>AMPLIACIÓN Y REHABILITACION DEL SISTEMA DE AGUA POTABLE EN LA LOCALIDAD DE CRUZ GRANDE, MUNICIPIO DE FLORENCIO VILLARREAL, SEGUNDA ETAPA. (COLONIA LA SULTANA)</t>
  </si>
  <si>
    <t>CONSTRUCCIÓN DE LA CUARTA ETAPA DEL SISTEMA DE DRENAJE SANITARIO EN LA LOCALIDAD DE JOLOTICHÁN, MUNICIPIO DE SAN LUIS ACATLÁN, EN EL ESTADO DE GUERRERO.</t>
  </si>
  <si>
    <t xml:space="preserve">Sueldo Base, y Sueldo Sobre Vida Cara. </t>
  </si>
  <si>
    <t xml:space="preserve">Despensa, Becas P. de B. y Ayuda a Transporte. </t>
  </si>
  <si>
    <t>Compensacion</t>
  </si>
  <si>
    <t>Servicios Extraordinarios</t>
  </si>
  <si>
    <t>Prevision Social Multiple</t>
  </si>
  <si>
    <t>Prima Quincenal por Años de Servicio</t>
  </si>
  <si>
    <t>Prima Vacacional</t>
  </si>
  <si>
    <t>Gratificacion de Fin de Año</t>
  </si>
  <si>
    <t>Liquidacion por Indemnizacion y Salarios Caidos</t>
  </si>
  <si>
    <t>Cuotas para el Seguro de Vida del personal civil</t>
  </si>
  <si>
    <t>Cuotas al IMSS</t>
  </si>
  <si>
    <t>Cesantia en edad avanzada por vejez</t>
  </si>
  <si>
    <t>Cuotas al INFONAVIT</t>
  </si>
  <si>
    <t>Cuotas ISSSPEG</t>
  </si>
  <si>
    <t>Fondo de Ahorro del personal civil</t>
  </si>
  <si>
    <t xml:space="preserve">Estimulo por Antigüedad  y Bonos. </t>
  </si>
  <si>
    <t>Cuotas SAR</t>
  </si>
  <si>
    <t>Pago de Marcha (Defuncion)</t>
  </si>
  <si>
    <t>Materiales, útiles y equipos menores de oficina.</t>
  </si>
  <si>
    <t>Materiales y útiles de impresión y reproducción.</t>
  </si>
  <si>
    <t xml:space="preserve"> Materiales, útiles y equipos menores de tecnologías de la información y comunicaciones.</t>
  </si>
  <si>
    <t>Material impreso e información digital</t>
  </si>
  <si>
    <t>Material de limpieza.</t>
  </si>
  <si>
    <t>Material eléctrico y electrónico.</t>
  </si>
  <si>
    <t>Combustibles, lubricantes y aditivos.</t>
  </si>
  <si>
    <t>Vestuario y uniformes</t>
  </si>
  <si>
    <t>Refacciones y accesorios menores de equipo de computo y tecnologías de la información.</t>
  </si>
  <si>
    <t>Refacciones y accesorios menores para equipo de transporte.</t>
  </si>
  <si>
    <t>Energía Eléctrica</t>
  </si>
  <si>
    <t>Agua</t>
  </si>
  <si>
    <t>Telefonía tradicional.</t>
  </si>
  <si>
    <t>Servicios de acceso de Internet, redes y procesamiento de información.</t>
  </si>
  <si>
    <t>Servicios integrales y otros servicios.</t>
  </si>
  <si>
    <t>Arrendamiento de edificios.</t>
  </si>
  <si>
    <t>Servicios de consultoría administrativa, procesos, técnica y en tecnologías de la información.</t>
  </si>
  <si>
    <t>Servicios financieros y bancarios.</t>
  </si>
  <si>
    <t>Seguros de responsabilidad patrimonial y fianzas.</t>
  </si>
  <si>
    <t>Seguro de bienes patrimoniales.</t>
  </si>
  <si>
    <t>Conservación y mantenimiento menor de inmuebles.</t>
  </si>
  <si>
    <t>Instalación, reparación y mantenimiento de mobiliario y equipo de administración.</t>
  </si>
  <si>
    <t>Reparación y mantenimiento de equipo de transporte</t>
  </si>
  <si>
    <t>Servicios de jardinería y fumigación.</t>
  </si>
  <si>
    <t>Difusión por radio, televisión y otros medios de mensajes sobre programas y actividades gubernamentales.</t>
  </si>
  <si>
    <t>Pasajes terrestres</t>
  </si>
  <si>
    <t>Viáticos en el país</t>
  </si>
  <si>
    <t>Gastos de orden social y cultural</t>
  </si>
  <si>
    <t>Impuestos y derechos</t>
  </si>
  <si>
    <t>Impuesto sobre nóminas y otros que se deriven de una relación laboral</t>
  </si>
  <si>
    <t>Otros servicios generales.</t>
  </si>
  <si>
    <t xml:space="preserve">Alto riesgo de adquirir enfermedades de origen hídrico
</t>
  </si>
  <si>
    <t xml:space="preserve">Ambiente contaminado e insalubre
</t>
  </si>
  <si>
    <t xml:space="preserve">Carencias de servicios básicos
</t>
  </si>
  <si>
    <t xml:space="preserve">Contaminación de fuentes de abastecimiento
</t>
  </si>
  <si>
    <t xml:space="preserve">Escasa capacidad para ejecutar obras de Agua Potable y Alcantarillado.
</t>
  </si>
  <si>
    <t xml:space="preserve">Deficiente Coordinación institucional para programar obras de Agua y Alcantarillado.
</t>
  </si>
  <si>
    <t xml:space="preserve">Insuficiente cartera de proyectos 
</t>
  </si>
  <si>
    <t xml:space="preserve">Insuficiente asignación de recursos federal y estatal
</t>
  </si>
  <si>
    <t xml:space="preserve">Inexistencia de una fuente de datos de obras y/o sistemas construidos.
</t>
  </si>
  <si>
    <t xml:space="preserve">Carencia de diagnósticos.
</t>
  </si>
  <si>
    <t>Baja probabilidad de  adquirir enfermedades de origen hídrico</t>
  </si>
  <si>
    <t>Bajo índice de morbilidad</t>
  </si>
  <si>
    <t xml:space="preserve">Crecimiento
 en la calidad de vida de la población rural
</t>
  </si>
  <si>
    <t xml:space="preserve">Disminución de fuentes contaminadas.
</t>
  </si>
  <si>
    <t xml:space="preserve">Ambiente libre de contaminación.
</t>
  </si>
  <si>
    <t xml:space="preserve">Mayor prestación de servicios básicos
</t>
  </si>
  <si>
    <t xml:space="preserve">Aceptable  capacidad para programar y ejecutar obras de Agua Potable y Alcantarillado.
</t>
  </si>
  <si>
    <t xml:space="preserve">Eficiente  Coordinación Gubernamental para programación obras y acciones Agua Potable y Alcantarillado.
</t>
  </si>
  <si>
    <t xml:space="preserve">Adecuada cartera de proyectos .
</t>
  </si>
  <si>
    <t xml:space="preserve">Suficiente asignación de recursos federal y estatal
</t>
  </si>
  <si>
    <t xml:space="preserve">Existencia de una fuente de datos y estadística de obras  construidas.
</t>
  </si>
  <si>
    <t xml:space="preserve">Existen diagnósticos para ser complementados como proyectos.
</t>
  </si>
  <si>
    <t>mediante</t>
  </si>
  <si>
    <t xml:space="preserve">La dotación de servicios de agua potable y  Alcantarillado.
</t>
  </si>
  <si>
    <t>tienen</t>
  </si>
  <si>
    <t>Óptima cobertura de servicios de Agua Potable y Alcantarillado</t>
  </si>
  <si>
    <t>Construidos</t>
  </si>
  <si>
    <t>Mayor prestación de servicios básicos</t>
  </si>
  <si>
    <t>Incremento de servicios básicos</t>
  </si>
  <si>
    <t>Estadísticas del Anuario Estadístico y geográfico del INEGI, bases de datos CONEVAL - CONAGUA, al finalizar cada año durante la administración.</t>
  </si>
  <si>
    <t>Incrementar la cobertura de servicios de Agua Potable y Alcantarillado en poblaciones Rurales en el Estado de Guerrero.</t>
  </si>
  <si>
    <t>Programa anual de obras</t>
  </si>
  <si>
    <t>Bases de datos de la CAPASEG de la información del Programa Anual de Obras, al finalizar cada año y hasta que concluya la admistración.</t>
  </si>
  <si>
    <t>La poblacion no da mantenimiento adecuado a los sistemas construidos</t>
  </si>
  <si>
    <t xml:space="preserve">No se cuenta con recursos autorizados para llevar acabo las obras </t>
  </si>
  <si>
    <t>Programa anual de obras realizado</t>
  </si>
  <si>
    <t>Ejecución de obras de agua potable y drenaje sanitario</t>
  </si>
  <si>
    <t>Avance físico de la obra</t>
  </si>
  <si>
    <t>Bases de datos de la CAPASEG, verificación al sitio de los trabajos</t>
  </si>
  <si>
    <t>Problemas sociales asi como fenomenos metereologicos</t>
  </si>
  <si>
    <t>2.- DESARROLLO ECONÓMICO SOSTENIBLE</t>
  </si>
  <si>
    <t>2.13 Impulsar que las familias tengan acceso a
los servicios básicos de agua potable, drenaje
sanitario y saneamiento; en cantidad, calidad
y disponibilidad</t>
  </si>
  <si>
    <t>2.13.1 Implementar un programa para el bienestar y desarrollo sostenible, en el acceso
a los servicios básicos</t>
  </si>
  <si>
    <t>2.13.1.10  Incrementar la cobertura de los servicios de Agua potable y drenaje sanitario</t>
  </si>
  <si>
    <t xml:space="preserve">Insuficiente cobertura de servicios de Agua Potable y Alcantarillado a la población que habita en localidades rurales y urbanas del Estado de Guerrero.
</t>
  </si>
  <si>
    <t xml:space="preserve">Óptima cobertura de servicios de Agua Potable y Alcantarillado en poblaciones Rurales y Urbanas en el Estado de Guerrero.
</t>
  </si>
  <si>
    <r>
      <t>Contribuir a mejorar</t>
    </r>
    <r>
      <rPr>
        <sz val="8"/>
        <color rgb="FF00B050"/>
        <rFont val="Calibri"/>
        <family val="2"/>
        <scheme val="minor"/>
      </rPr>
      <t xml:space="preserve"> </t>
    </r>
    <r>
      <rPr>
        <sz val="8"/>
        <color rgb="FF000000"/>
        <rFont val="Calibri"/>
        <family val="2"/>
        <scheme val="minor"/>
      </rPr>
      <t>la calidad de vida de las localidades rurales y urbanas del Estado de Guerrero</t>
    </r>
  </si>
  <si>
    <t>Los habitantes de las localidades rurales y urbanas del Estado de Guerrero</t>
  </si>
  <si>
    <t>Eje: 2.- DESARROLLO ECONÓMICO SOSTENIBLE</t>
  </si>
  <si>
    <t>Objetivo: 2.13 Impulsar que las familias tengan acceso a los servicios básicos de agua potable, drenaje sanitario y saneamiento; en cantidad, calidad y disponibilidad</t>
  </si>
  <si>
    <t>Estrategia: 2.13.1 Implementar un programa para el bienestar y desarrollo sostenible, en el acceso a los servicios básicos</t>
  </si>
  <si>
    <t>Línea de Acción: 2.13.1.10  Incrementar la cobertura de los servicios de Agua potable y drenaje sanitario</t>
  </si>
  <si>
    <t>Óptima cobertura de servicios de Agua Potable y Alcantarillado en poblaciones Rurales y urbanas en el Estado de Guerrero.</t>
  </si>
  <si>
    <t>'CONSTRUCCIÓN DE LA TERCERA ETAPA DEL SISTEMA DE AGUA POTABLE EN LA LOCALIDAD DE IGUALAPA, EN EL MUNICIPIO DE IGUALAPA, EN EL ESTADO DE GUERRERO.</t>
  </si>
  <si>
    <t>REHABILITACIÓN DEL SISTEMA DE AGUA POTABLE DE LA LOCALIDAD DE LOMA BONITA,  EN EL MUNICIPIO DE ACATEPEC, ESTADO DE GUERRERO</t>
  </si>
  <si>
    <t>CONSTRUCCIÓN DE LA SEGUNDA ETAPA DEL SISTEMA DE DRENAJE SANITARIO EN LA LOCALIDAD DE LLANO SILLETA MUNICIPIO DE SAN LUIS ACATLAN</t>
  </si>
  <si>
    <t>AMPLIACIÓN DE LA PLANTA DE TRATAMIENTO DE AGUAS RESIDUALES "AGUAS BLANCAS" EN LA LOCALIDAD DE ACAPULCO MUNICIPIO DE ACAPULCO DE JUAREZ</t>
  </si>
  <si>
    <t>Servicios de Agua Potable, drenaje sanitario y saneamiento a la población que habita en localidades Rurales</t>
  </si>
  <si>
    <t>Servicios de Agua Potable, drenaje sanitario y saneamiento a la población que habita en localidades urbanas</t>
  </si>
  <si>
    <t xml:space="preserve">C.1.1. Elaboración de Estudios y Proyectos Ejecutivos para localidades Rurales.
C.1.2. Ejecución y supervisión de las obras de agua potable en localidades  Rurales.                                                                                                                                                                          C.1.2. Ejecución y supervisión de las obras de drenaje sanitario y saneamiento en localidades  Rurales.
</t>
  </si>
  <si>
    <t xml:space="preserve">C.1.1. Elaboración de Estudios y Proyectos Ejecutivos para localidades urbanas.
C.1.2. Ejecución y supervisión de las obras de agua potable en localidades  urbanas.                                                                                                                                                                          C.1.2. Ejecución y supervisión de las obras de drenaje sanitario y saneamiento en localidades  urbans.
</t>
  </si>
  <si>
    <t>% HOMBRES</t>
  </si>
  <si>
    <t>% MUJERES</t>
  </si>
  <si>
    <t>fem</t>
  </si>
  <si>
    <t>mas</t>
  </si>
  <si>
    <t>CONSTRUCCIÓN DE LA PRIMERA ETAPA DEL SISTEMA DE DRENAJE SANITARIO Y SANEAMIENTO EN LA LOCALIDAD DE TUXPAN, MUNICIPIO DE IGUALA DE LA INDEPENDENCIA, EN EL ESTADO DE GUERRERO.</t>
  </si>
  <si>
    <t>POBLACIÓN TOTAL</t>
  </si>
  <si>
    <r>
      <t xml:space="preserve">CONSTRUCCIÓN </t>
    </r>
    <r>
      <rPr>
        <sz val="11"/>
        <color rgb="FFFF0000"/>
        <rFont val="Arial Narrow"/>
        <family val="2"/>
      </rPr>
      <t>DE LA SEGUNDA ETAPA</t>
    </r>
    <r>
      <rPr>
        <sz val="11"/>
        <color theme="1"/>
        <rFont val="Arial Narrow"/>
        <family val="2"/>
      </rPr>
      <t xml:space="preserve"> COLECTOR MIRAMAR,  SUBCOOLECTORES, PARA INCORPORAR LAS PTARS DEL COLOSO A LA PTAR MIRAMAR, INCLUYENDO EL EMISOR DE AGUA TRATADA,  EN LA LOCALIDAD DE ACAPULCO MUNICIPIO DE ACAPULCO DE JUÁREZ</t>
    </r>
  </si>
  <si>
    <r>
      <t xml:space="preserve">CONSTRUCCIÓN DE LA </t>
    </r>
    <r>
      <rPr>
        <sz val="11"/>
        <color rgb="FFFF0000"/>
        <rFont val="Arial Narrow"/>
        <family val="2"/>
      </rPr>
      <t>SEGUNDA ETAPA</t>
    </r>
    <r>
      <rPr>
        <sz val="11"/>
        <color theme="1"/>
        <rFont val="Arial Narrow"/>
        <family val="2"/>
      </rPr>
      <t xml:space="preserve"> DEL COLECTOR III SONORA,  EN LA LOCALIDAD DE ACAPULCO MUNICIPIO DE ACAPULCO DE JUÁREZ</t>
    </r>
  </si>
  <si>
    <t>IMPLEMENTACIÓN DE ENERGÍAS LIMPIAS EN EL SISTEMA DE BOMBEO DE AGUA POTABLE DE LA LOCALIDAD COYUCA DE BENITEZ, MUNICIPIO DE COYUCA DE BENITEZ, EN EL ESTADO DE GUERRERO. SEGUNDA ETAPA</t>
  </si>
  <si>
    <r>
      <rPr>
        <sz val="11"/>
        <rFont val="Arial Narrow"/>
        <family val="2"/>
      </rPr>
      <t xml:space="preserve">REHABILITACIÓN DEL SISTEMA DE DRENAJE SANITARIO Y SANEAMIENTO EN LA LOCALIDAD DE </t>
    </r>
    <r>
      <rPr>
        <sz val="11"/>
        <color rgb="FFFF0000"/>
        <rFont val="Arial Narrow"/>
        <family val="2"/>
      </rPr>
      <t>TENEXPA</t>
    </r>
    <r>
      <rPr>
        <sz val="11"/>
        <rFont val="Arial Narrow"/>
        <family val="2"/>
      </rPr>
      <t xml:space="preserve">, MUNICIPIO DE </t>
    </r>
    <r>
      <rPr>
        <sz val="11"/>
        <color rgb="FFFF0000"/>
        <rFont val="Arial Narrow"/>
        <family val="2"/>
      </rPr>
      <t>TECPAN DE GALEANA</t>
    </r>
    <r>
      <rPr>
        <sz val="11"/>
        <rFont val="Arial Narrow"/>
        <family val="2"/>
      </rPr>
      <t>, EN EL ESTADO DE GUERRERO.</t>
    </r>
  </si>
  <si>
    <t xml:space="preserve">oficio al precidente, indicar los alcances que se tiene o en su caso hacer la adecuación </t>
  </si>
  <si>
    <t>PROYECTO EN PROCESO POR EL MUNICIPIO</t>
  </si>
  <si>
    <t>CONSTRUCCIÓN DE LA TERCERA ETAPA DEL SISTEMA DE AGUA POTABLE EN LA LOCALIDAD DE SAN PEDRO CUITLAPAN MUNICIPIO DE TLACOACHISTLAHUACA CONSISTENTE EN:(RED DE DISTRIBUCIÓN Y TOMAS DOMICILIARIAS.)</t>
  </si>
  <si>
    <r>
      <t>AMPLIACIÓN DE LA PLANTA DE TRATAMIENTO DE AGUAS RESIDUALES "MIRAMAR", CONSISTENTE EN UN MODULO DE 60 LPS EN LA LOCALIDAD DE ACAPULCO DE JUÁREZ, MUNICIPIO DE ACAPULCO DE JUÁREZ, GUERRERO. (</t>
    </r>
    <r>
      <rPr>
        <sz val="11"/>
        <color rgb="FFFF0000"/>
        <rFont val="Arial Narrow"/>
        <family val="2"/>
      </rPr>
      <t>TERCERA ETAPA DE CUATRO</t>
    </r>
    <r>
      <rPr>
        <sz val="11"/>
        <color theme="1"/>
        <rFont val="Arial Narrow"/>
        <family val="2"/>
      </rPr>
      <t>)</t>
    </r>
  </si>
  <si>
    <r>
      <t xml:space="preserve">CONSTRUCCIÓN DE LA PRIMERA ETAPA DE DRENAJE SANITARIO Y </t>
    </r>
    <r>
      <rPr>
        <sz val="11"/>
        <color rgb="FFFF0000"/>
        <rFont val="Arial Narrow"/>
        <family val="2"/>
      </rPr>
      <t>SANEAMIENTO</t>
    </r>
    <r>
      <rPr>
        <sz val="11"/>
        <color theme="1"/>
        <rFont val="Arial Narrow"/>
        <family val="2"/>
      </rPr>
      <t xml:space="preserve"> EN LA LOCALIDAD DE JALEACA DE CATALÁN, MUNICIPIO DE CHILPANCINGO DE LOS BRAVO, EN EL ESTADO DE GUERRERO.</t>
    </r>
  </si>
  <si>
    <t>CONSTRUCCIÓN DE LATERCERA ETAPA DEL COLECTOR EN LA LOCALIDAD DE ZACAPUATO, MUNICIPIO DE CUTZAMALA DEL PINZÓN, EN EL ESTADO DE GUERRERO. (METAS)</t>
  </si>
  <si>
    <t>ACTUALIZACIÓN DE ALCANTARILLADO SANITARIO Y PROYECTO EJECUTIVO DE SANEAMIENTO EN LA LOCALIDAD DE TUXPAN, MUNICIPIO DE IGUALA DE LA INDEPENDENCIA, EN EL ESTADO DE GUERRERO.</t>
  </si>
  <si>
    <t>CONSTRUCCIÓN DE LA SEGUNDA ETAPA DEL SISTEMA DE AGUA POTABLE EN LA LOCALIDAD DE CUEXCONTLAN MUNICIPIO DE TEPECOACUILCO DE TRUJANO, CONSISTENTE: EN EQUIPAMIENTO, CASETA DE CONTROLES, CERCADO Y LÍNEA DE CONDICIÓN.</t>
  </si>
  <si>
    <t>CONSTRUCCIÓN DE LA SEGUNDA ETAPA DEL SISTEMA DE AGUA POTABLE DE LA LOCALIDAD DE TILAPA, MUNICIPIO DE MALINALTEPEC, CONSISTENTE: EN LÍNEA DE CONDUCCIÓN, TANQUE DE REGULACIÓN, CASETA DE CLORACIÓN, RED DE DISTRIBUCIÓN Y TOMAS DOMICILIARIAS.</t>
  </si>
  <si>
    <t>CONSTRUCCIÓN DE LA TERCERA ETAPA DEL SISTEMA DE AGUA POTABLE EN LA LOCALIDAD DE LAS PEÑITAS, MUNICIPIO DE MARQUELIA, CONSISTENTE: EN LÍNEA DE CONDUCCIÓN, TANQUE ELEVADO, CASETA DE CLORACIÓN, RED DE DISTRIBUCIÓN Y TOMAS DOMICILIARIAS.</t>
  </si>
  <si>
    <r>
      <t xml:space="preserve">CONSTRUCCIÓN DE LA </t>
    </r>
    <r>
      <rPr>
        <sz val="11"/>
        <color rgb="FFFF0000"/>
        <rFont val="Arial Narrow"/>
        <family val="2"/>
      </rPr>
      <t>SEGUNDA</t>
    </r>
    <r>
      <rPr>
        <sz val="11"/>
        <color theme="1"/>
        <rFont val="Arial Narrow"/>
        <family val="2"/>
      </rPr>
      <t xml:space="preserve"> ETAPA DEL SISTEMA DE AGUA POTABLE DE LA LOCALIDAD DE BARRA DE TECOANAPA MUNICIPIO DE MARQUELIA, CONSISTENTE: RED DE DISTRIBUCIÓN Y TOMAS DOMICILIARIAS.</t>
    </r>
  </si>
  <si>
    <r>
      <t xml:space="preserve">CONSTRUCCIÓN DE LA </t>
    </r>
    <r>
      <rPr>
        <sz val="11"/>
        <color rgb="FFFF0000"/>
        <rFont val="Arial Narrow"/>
        <family val="2"/>
      </rPr>
      <t>TERCERA</t>
    </r>
    <r>
      <rPr>
        <sz val="11"/>
        <color theme="1"/>
        <rFont val="Arial Narrow"/>
        <family val="2"/>
      </rPr>
      <t xml:space="preserve"> ETAPA DEL SISTEMA DE AGUA POTABLE EN LA LOCALIDAD DE SAN MIGUEL, MUNICIPIO DE MOCHITLÁN, CONSISTENTE: RED DE DISTRIBUCIÓN Y TOMAS DOMICILIARIAS.</t>
    </r>
  </si>
  <si>
    <t>AMPLIACION DEL SISTEMA DE AGUA POTABLE EN LA LOCALIDAD DE TLAXCALIXTLAHUACA, MUNICIPIO DE SAN LUIS ACATLAN, EN EL ESTADO DE GUERRERO, CONSISTENTE: EN CAPTACIÓN Y LÍNEA DE CONDUCCIÓN.</t>
  </si>
  <si>
    <t>CONSTRUCCIÓN DE LA TERCERA ETAPA DEL SISTEMA DE AGUA POTABLE EN LA LOCALIDAD DE TECUICIAPA, EN EL MUNICIPIO DE TAXCO DE ALARCÓN, CONSISTENTE: EN CAPTACIÓN Y LÍNEA DE CONDUCCIÓN, TANQUE DE REGULACIÓN Y AMPLIACIÓN DE RED DE DISTRIBUCIÓN CON TOMAS DOMICILIARIAS.</t>
  </si>
  <si>
    <t xml:space="preserve">CONSTRUCCIÓN DE LA TERCERA ETAPA DE CINCO, DE LA PLANTA DE TRATAMIENTO DE AGUAS RESIDUALES  EN ZONA DIAMANTE CONSISTENTE EN UN MODULO DE 50 LPS. EN LA LOCALIDAD DE ACAPULCO MUNICIPIO DE ACAPULCO DE JUÁREZ, EN EL ESTADO DE GUERRERO. </t>
  </si>
  <si>
    <t>CONSTRUCCIÓN DE LA TERCERA ETAPA DEL ALCANTARILLADO SANITARIO  EN LA LOCALIDAD DE EL PARAÍSO, MUNICIPIO DE ATOYAC DE ÁLVAREZ, EN EL ESTADO DE GUERRERO; CONSISTENTE: EN RED DE ATARJEAS 4.20 KILOMETROS Y DESCARGAS DOMICILIARIAS.</t>
  </si>
  <si>
    <t>CONSTRUCCIÓN DE LA TERCERA ETAPA DEL ALCANTARILLADO SANITARIO  EN LA LOCALIDAD DE EL TICUI, MUNICIPIO DE ATOYAC DE ÁLVAREZ, EN EL ESTADO DE GUERRERO; CONSISTENTE: EN RED DE ATARJEAS  5.0 KILOMETROS Y DESCARGAS DOMICILIARIAS.</t>
  </si>
  <si>
    <r>
      <t>CONSTRUCCIÓN DEL SISTEMA DE DRENAJE SANITARIO EN LA LOCALIDAD DE OLINALÁ MUNICIPIO DE OLINALÁ TERCERA ETAPA DE CUATRO.</t>
    </r>
    <r>
      <rPr>
        <sz val="11"/>
        <color rgb="FFFF0000"/>
        <rFont val="Arial Narrow"/>
        <family val="2"/>
      </rPr>
      <t xml:space="preserve"> </t>
    </r>
    <r>
      <rPr>
        <sz val="11"/>
        <rFont val="Arial Narrow"/>
        <family val="2"/>
      </rPr>
      <t>CONSISTENTE: EN COLECTOR DE 18" DE ACERO 1.0 KILOMETROS.</t>
    </r>
  </si>
  <si>
    <t>CONSTRUCCIÓN DEL SISTEMA DE SANEAMIENTO (CAPACIDAD DE 12 LPS) EN LA LOCALIDAD DE OLINALÁ MUNICIPIO DE OLINALÁ.</t>
  </si>
  <si>
    <r>
      <t xml:space="preserve">REHABILITACIÓN DE LA PLANTA DE TRATAMIENTO DE 15 LPS DE CAPACIDAD, EN LA LOCALIDAD DE SAN JERÓNIMO, MUNICIPIO DE BENITO JUÁREZ, EN EL ESTADO DE GUERRERO. </t>
    </r>
    <r>
      <rPr>
        <sz val="11"/>
        <color rgb="FFFF0000"/>
        <rFont val="Arial Narrow"/>
        <family val="2"/>
      </rPr>
      <t xml:space="preserve">SEGUNDA ETAPA. </t>
    </r>
  </si>
  <si>
    <r>
      <t xml:space="preserve">REHABILITACIÓN DEL SISTEMA DE DRENAJE SANITARIO Y SANEAMIENTO (7 LPS DE CAPACIDAD),  EN LA LOCALIDAD DE HUIZILTEPEC, MUNICIPIO DE EDUARDO NERI. </t>
    </r>
    <r>
      <rPr>
        <sz val="11"/>
        <color rgb="FFFF0000"/>
        <rFont val="Arial Narrow"/>
        <family val="2"/>
      </rPr>
      <t xml:space="preserve">SEGUNDA ETAPA. </t>
    </r>
  </si>
  <si>
    <r>
      <t xml:space="preserve">REHABILITACIÓN DE LA PLANTA TRATADORA DE AGUAS RESIDUALES DE LA LOCALIDAD DE JUCHITAN, MUNICIPIO DE JUCHITAN, EN EL ESTADO DE GUERRERO. </t>
    </r>
    <r>
      <rPr>
        <sz val="11"/>
        <color rgb="FFFF0000"/>
        <rFont val="Arial Narrow"/>
        <family val="2"/>
      </rPr>
      <t>SEGUNDA ETAPA.</t>
    </r>
  </si>
  <si>
    <t>CONSTRUCCIÓN DEL SEGUNDO MÓDULO DE 7 LPS DE CAPACIDAD DE LA PLANTA DE TRATAMIENTO DE AGUAS RESIDUALES EN LA LOCALIDAD DE SAN LUIS ACATLÁN, MUNICIPIO DE SAN LUIS ACATLÁN, EN EL ESTADO DE GUERRERO.</t>
  </si>
  <si>
    <r>
      <rPr>
        <sz val="11"/>
        <rFont val="Arial Narrow"/>
        <family val="2"/>
      </rPr>
      <t xml:space="preserve">REHABILITACIÓN DEL SISTEMA DE DRENAJE SANITARIO Y SANEAMIENTO (3 LPS DE CAPACIDAD) EN LA LOCALIDAD DE </t>
    </r>
    <r>
      <rPr>
        <sz val="11"/>
        <color rgb="FFFF0000"/>
        <rFont val="Arial Narrow"/>
        <family val="2"/>
      </rPr>
      <t>TETITLAN</t>
    </r>
    <r>
      <rPr>
        <sz val="11"/>
        <rFont val="Arial Narrow"/>
        <family val="2"/>
      </rPr>
      <t xml:space="preserve">, MUNICIPIO DE </t>
    </r>
    <r>
      <rPr>
        <sz val="11"/>
        <color rgb="FFFF0000"/>
        <rFont val="Arial Narrow"/>
        <family val="2"/>
      </rPr>
      <t>TECPAN DE GALEANA</t>
    </r>
    <r>
      <rPr>
        <sz val="11"/>
        <rFont val="Arial Narrow"/>
        <family val="2"/>
      </rPr>
      <t>, EN EL ESTADO DE GUERRERO.</t>
    </r>
  </si>
  <si>
    <t>REHABILITACIÓN Y AMPLIACIÓN DE LA PRIMERA ETAPA DE TRES DEL SISTEMA DE ALCANTARILLADO SANITARIO DE LA LOCALIDAD DE HUITZUCO MUNICIPIO DE HUITZUCO DE LOS FIGUEROA.</t>
  </si>
  <si>
    <t>CONSTRUCCIÓN DE LA RED DE DRENAJE SANITARIO EN LA COLONIA AMPLIACION 4 DE ABRIL, MUNICIPIO DE CHILPANCINGO DE LOS BRAVO, EN EL ESTADO DE GUERRERO.</t>
  </si>
  <si>
    <t>CONSTRUCCIÓN DE LA RED DE DRENAJE SANITARIO EN LA COLONIA 4 DE ABRIL, MUNICIPIO DE CHILPANCINGO DE LOS BRAVO, EN EL ESTADO DE GUERRERO.</t>
  </si>
  <si>
    <t>CONSTRUCCIÓN DE LA RED DE DRENAJE SANITARIO (BARRANCA PEXOAPA), EN CHILPANCINGO MUNICIPIO DE CHILPANCINGO DE LOS BRAVO, EN EL ESTADO DE GUERRERO.</t>
  </si>
  <si>
    <t>CONSTRUCCIÓN DEL SISTEMA DE SANEAMIENTO DE 4 LPS DE CAPACIDAD, EN LA LOCALIDAD DE SANTA MARIA MUNICIPIO DE OMETEPEC</t>
  </si>
  <si>
    <t>CONSTRUCCIÓN DE LA SEGUNDA ETAPA DEL SISTEMA DE AGUA POTABLE  EN LA LOCALIDAD DE CACAHUANANCHE, MUNICIPIO DE HUITZUCO DE LOS FIGUEROA, CONSISTENTE: RED DE DISTRIBUCIÓN Y TOMAS DOMICILIARIAS.</t>
  </si>
  <si>
    <r>
      <rPr>
        <sz val="11"/>
        <rFont val="Arial Narrow"/>
        <family val="2"/>
      </rPr>
      <t xml:space="preserve">CONSTRUCCIÓN DEL SISTEMA DE DRENAJE SANITARIO Y SANEAMIENTO (1LPS DE CAPACIDAD) EN LA LOCALIDAD LAS ÁNIMAS, MUNICIPIO DE </t>
    </r>
    <r>
      <rPr>
        <sz val="11"/>
        <color rgb="FFFF0000"/>
        <rFont val="Arial Narrow"/>
        <family val="2"/>
      </rPr>
      <t>FLORENCIO VILLARREAL</t>
    </r>
    <r>
      <rPr>
        <sz val="11"/>
        <rFont val="Arial Narrow"/>
        <family val="2"/>
      </rPr>
      <t>, EN EL ESTADO DE GUERRERO.</t>
    </r>
  </si>
  <si>
    <t>CONSTRUCCIÓN DE LA TERCERA ETAPA DE SEIS DEL SISTEMA DE DRENAJE SANITARIO (COL. VICENTE GUERRERO) EN LA LOCALIDAD DE AYUTLA DE LOS LIBRES MUNICIPIO DE AYUTLA DE LOS LIBRES</t>
  </si>
  <si>
    <t>CONSTRUCCIÓN DEL SISTEMA DE AGUA POTABLE EN LA LOCALIDAD DE CRUZ DE GALLO, MUNICIPIO DE TLACOAPA, CONSISTENTE: CAPTACIÓN, LÍNEA DE CONDUCCIÓN, TANQUE DE REGULACIÓN, CASETA DE CLORACIÓN, RED DE DISTRIBUCIÓN Y TOMAS DOMICILIARIAS.</t>
  </si>
  <si>
    <t>CONSTRUCCIÓN DEL SISTEMA MULTIPLE DE AGUA POTABLE EN LAS LOCALIDADES  DE  BUENA VISTA, LA PAROTA, PLAN DE IGUALA Y SAN ANTONIO, MUNICIPIO DE SAN LUIS ACATLÁN, EN EL ESTADO DE GUERRERO.</t>
  </si>
  <si>
    <t>GASTOS INDIRECTOS (REPARACIÓN Y MANTENIMIENTO DE EQUIPO DE TRANSPORTE)</t>
  </si>
  <si>
    <t>GASTOS INDIRECTOS (MATERIALES, ÚTILES Y EQUIPOS MENORES DE OFICINA)</t>
  </si>
  <si>
    <t>GASTOS INDIRECTOS (MATERIALES, ÚTILES DE IMPRESIÓN Y REPRODUCCIÓN)</t>
  </si>
  <si>
    <t>GASTOS INDIRECTOS (SERVICIOS DE APOYO DE FOTOCOPIADO, DIGITALIZACION, FAX Y ENGARGOLADOS)</t>
  </si>
  <si>
    <t>GASTOS INDIRECTOS (SUPERVISIÓN Y VIGILANCIA DE OBRA EXTERNA)</t>
  </si>
  <si>
    <t>DESAZOLVE DEL CANAL DE LA ZONA DE LA ZAPATA EN LA LOCALIDAD DE ACAPULCO MUNICIPIO DE ACAPULCO DE JUAREZ</t>
  </si>
  <si>
    <t xml:space="preserve">ACCIONES DE DESINFECCIÓN DE AGUA EN ZONAS URBANAS </t>
  </si>
  <si>
    <t>ACCIONES DE DESINFECCIÓN DE AGUA EN ZONAS RURALES</t>
  </si>
  <si>
    <t>CURSOS DE CAPACITACIÓN (ESCUELA DEL AGUA)</t>
  </si>
  <si>
    <t>ELABORACIÓN DE ESTUDIOS Y PROYECTOS EN DIVERSAS LOCALIDADES DEL ESTADO DE GUERRERO</t>
  </si>
  <si>
    <t>FORTALECIMIENTO OPERATIVO DE LA COMISIÓN DE AGUA POTABLE, ALCANTARILLADO Y SANEAMIENTO DEL ESTADO DE GUERRERO (CAPASEG)</t>
  </si>
  <si>
    <t>2.15 Detonar el desarrollo de las regiones del estado</t>
  </si>
  <si>
    <t>2.15.2 Impulsar el tratamiento de aguas residuales</t>
  </si>
  <si>
    <t>2.15.2.1 Construir sistemas de tratamiento de aguas residuales en los municipios que lo requieran.</t>
  </si>
  <si>
    <t>COMPONENTE</t>
  </si>
  <si>
    <t>SANEAMIENTO</t>
  </si>
  <si>
    <t>2.13.1.3 Fomentar la participación ciudadana en el cuidado y buen uso del agua.</t>
  </si>
  <si>
    <t>INSTALACIÓN Y REHABILITACIÓN DE MACROMEDICIÓN DE CAPTACIONES Y TANQUES DEL SISTEMA DE AGUA POTABLE EN LA CIUDAD DE CHILPANCINGO, MUNICIPIO DE CHILPANCINGO DELOS BRAVO GUERRERO.</t>
  </si>
  <si>
    <t>INSTALACIÓN DE MICROMEDIDORES DE LECTURA REMOTA EN USUARIOS POTENCIALES DEL SISTEMA DE AGUA POTABLE EN LA CIUDAD DE CHILPANCINGO, MUNICIPIO DE CHILPANCINGO DE LOS BRAVO GUERRERO.</t>
  </si>
  <si>
    <t>ACTUALIZACIÓN DEL PADRON DE USUARIOS  DEL SISTEMA DE AGUA POTABLE EN LA CIUDAD DE CHILPANCINGO, MUNICIPIO DE CHILPANCINGO DE LOS BRAVO GUERRERO.</t>
  </si>
  <si>
    <t>ACTUALIZACIÓN  E IMPLEMENTACIÓN  DEL SISTEMA ADMINISTRATIVO, FINANCIERO Y COMERCIAL DEL SISTEMA DE AGUA POTABLE EN LA CIUDAD DE CHILPANCINGO, MUNICIPIO DE CHILPANCINGO DE LOS BRAVO GUERRERO.</t>
  </si>
  <si>
    <t>ELEBORACIÓN DEL ESTUDIO TARIFARIO DEL SISTEMA DE AGUA POTABLE EN LA CIUDAD DE CHILPANCINGO, MUNICIPIO DE CHILPANCINGO DE LOS BRAVO GUERRERO.</t>
  </si>
  <si>
    <t>ELEBORACIÓN DEL PROYECTO EJECUTIVO DE MACROSECTORIZACIÓN DEL SISTEMA DE AGUA POTABLE EN LA CIUDAD DE CHILPANCINGO, MUNICIPIO DE CHILPANCINGO DE LSO BRAVO GUERRERO.</t>
  </si>
  <si>
    <t>ELEBORACIÓN DEL PROTOCOLO DE OPERACIÓN DEL SISTEMA DE AGUA POTABLE EN LA CIUDAD DE CHILPANCINGO, MUNICIPIO DE CHILPANCINGO DE LOS BRAVO GUERRERO.</t>
  </si>
  <si>
    <t>OBRAS DE INTERCONEXIÓN DE LOS SUBSISTEMAS DE AGUA POTABLE DE MOCHITLÁN, OMILTEMI Y ACAHUIZOTLA PARA MEJORAR EL SUMINISTRO Y DISTRIBUCIÓN EN EL SISTEMA DE AGUA POTABLE EN LA CIUDAD DE CHILPANCINGO, MUNICIPIO DE CHILPANCINGO DE LSO BRAVO GUERRERO.</t>
  </si>
  <si>
    <t xml:space="preserve">2.13.1.4 Impulsar la modernización de los sistemas de agua potable y saneamiento que generen un menor costo de operación.
</t>
  </si>
  <si>
    <t>AGUA POTABLE</t>
  </si>
  <si>
    <t>PROYECTO</t>
  </si>
  <si>
    <t>DRENAJE SANITARIO</t>
  </si>
  <si>
    <t>SUPERVISIÓN</t>
  </si>
  <si>
    <t>APARTADO</t>
  </si>
  <si>
    <t>RURAL</t>
  </si>
  <si>
    <t>URBANO</t>
  </si>
  <si>
    <t>perpectiva de genero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</si>
</sst>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35" x14ac:knownFonts="1">
    <font>
      <sz val="11"/>
      <color theme="1"/>
      <name val="Calibri"/>
      <family val="2"/>
      <scheme val="minor"/>
    </font>
    <font>
      <sz val="11"/>
      <color theme="1"/>
      <name val="Calibri"/>
      <family val="2"/>
      <scheme val="minor"/>
    </font>
    <font>
      <b/>
      <sz val="11"/>
      <color theme="0"/>
      <name val="Calibri"/>
      <family val="2"/>
      <scheme val="minor"/>
    </font>
    <font>
      <b/>
      <sz val="12"/>
      <color theme="0"/>
      <name val="Calibri"/>
      <family val="2"/>
      <scheme val="minor"/>
    </font>
    <font>
      <sz val="12"/>
      <color theme="1"/>
      <name val="Calibri"/>
      <family val="2"/>
      <scheme val="minor"/>
    </font>
    <font>
      <sz val="10"/>
      <name val="Arial"/>
      <family val="2"/>
    </font>
    <font>
      <b/>
      <sz val="11"/>
      <color theme="0"/>
      <name val="Arial Narrow"/>
      <family val="2"/>
    </font>
    <font>
      <sz val="11"/>
      <color theme="1"/>
      <name val="Arial Narrow"/>
      <family val="2"/>
    </font>
    <font>
      <b/>
      <sz val="12"/>
      <color theme="0"/>
      <name val="Arial Narrow"/>
      <family val="2"/>
    </font>
    <font>
      <sz val="12"/>
      <color theme="1"/>
      <name val="Arial Narrow"/>
      <family val="2"/>
    </font>
    <font>
      <sz val="12"/>
      <color rgb="FF000000"/>
      <name val="Arial Narrow"/>
      <family val="2"/>
    </font>
    <font>
      <b/>
      <sz val="12"/>
      <color theme="1"/>
      <name val="Arial Narrow"/>
      <family val="2"/>
    </font>
    <font>
      <b/>
      <sz val="12"/>
      <name val="Arial Narrow"/>
      <family val="2"/>
    </font>
    <font>
      <sz val="12"/>
      <color indexed="8"/>
      <name val="Arial Narrow"/>
      <family val="2"/>
    </font>
    <font>
      <b/>
      <sz val="11"/>
      <color theme="8" tint="-0.499984740745262"/>
      <name val="Arial Narrow"/>
      <family val="2"/>
    </font>
    <font>
      <sz val="12"/>
      <name val="Arial Narrow"/>
      <family val="2"/>
    </font>
    <font>
      <b/>
      <sz val="11"/>
      <color theme="1"/>
      <name val="Arial Narrow"/>
      <family val="2"/>
    </font>
    <font>
      <sz val="9"/>
      <name val="Arial Narrow"/>
      <family val="2"/>
    </font>
    <font>
      <sz val="9"/>
      <color theme="1"/>
      <name val="Arial Narrow"/>
      <family val="2"/>
    </font>
    <font>
      <b/>
      <sz val="11"/>
      <name val="Arial Narrow"/>
      <family val="2"/>
    </font>
    <font>
      <sz val="10"/>
      <color theme="1"/>
      <name val="Arial Narrow"/>
      <family val="2"/>
    </font>
    <font>
      <b/>
      <sz val="11"/>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sz val="11"/>
      <color theme="8" tint="-0.249977111117893"/>
      <name val="Calibri"/>
      <family val="2"/>
      <scheme val="minor"/>
    </font>
    <font>
      <b/>
      <sz val="9"/>
      <color theme="0"/>
      <name val="Arial Narrow"/>
      <family val="2"/>
    </font>
    <font>
      <sz val="8"/>
      <color rgb="FF000000"/>
      <name val="Calibri"/>
      <family val="2"/>
      <scheme val="minor"/>
    </font>
    <font>
      <sz val="8"/>
      <color rgb="FF00B050"/>
      <name val="Calibri"/>
      <family val="2"/>
      <scheme val="minor"/>
    </font>
    <font>
      <sz val="8"/>
      <color theme="1"/>
      <name val="Calibri"/>
      <family val="2"/>
      <scheme val="minor"/>
    </font>
    <font>
      <sz val="8"/>
      <color rgb="FF000000"/>
      <name val="Arial"/>
      <family val="2"/>
    </font>
    <font>
      <sz val="11"/>
      <color rgb="FFFF0000"/>
      <name val="Arial Narrow"/>
      <family val="2"/>
    </font>
    <font>
      <sz val="10"/>
      <color rgb="FFFF0000"/>
      <name val="Arial Narrow"/>
      <family val="2"/>
    </font>
    <font>
      <sz val="11"/>
      <name val="Arial Narrow"/>
      <family val="2"/>
    </font>
    <font>
      <sz val="10"/>
      <name val="Arial Narrow"/>
      <family val="2"/>
    </font>
  </fonts>
  <fills count="12">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FFE7E7"/>
        <bgColor indexed="64"/>
      </patternFill>
    </fill>
    <fill>
      <patternFill patternType="solid">
        <fgColor theme="7" tint="0.79998168889431442"/>
        <bgColor indexed="64"/>
      </patternFill>
    </fill>
    <fill>
      <patternFill patternType="solid">
        <fgColor rgb="FF8D0505"/>
        <bgColor indexed="64"/>
      </patternFill>
    </fill>
    <fill>
      <patternFill patternType="solid">
        <fgColor rgb="FF6C0000"/>
        <bgColor indexed="64"/>
      </patternFill>
    </fill>
    <fill>
      <patternFill patternType="solid">
        <fgColor rgb="FF9E0000"/>
        <bgColor indexed="64"/>
      </patternFill>
    </fill>
    <fill>
      <patternFill patternType="solid">
        <fgColor rgb="FF860000"/>
        <bgColor indexed="64"/>
      </patternFill>
    </fill>
    <fill>
      <patternFill patternType="solid">
        <fgColor rgb="FFFFFF00"/>
        <bgColor indexed="64"/>
      </patternFill>
    </fill>
    <fill>
      <patternFill patternType="solid">
        <fgColor theme="4" tint="0.59999389629810485"/>
        <bgColor indexed="64"/>
      </patternFill>
    </fill>
  </fills>
  <borders count="4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style="thin">
        <color theme="8" tint="-0.499984740745262"/>
      </right>
      <top style="thin">
        <color theme="8" tint="-0.499984740745262"/>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theme="8" tint="-0.499984740745262"/>
      </left>
      <right style="thin">
        <color theme="8" tint="-0.499984740745262"/>
      </right>
      <top/>
      <bottom style="thin">
        <color theme="8"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8" tint="-0.499984740745262"/>
      </right>
      <top style="thin">
        <color theme="8" tint="-0.499984740745262"/>
      </top>
      <bottom style="thin">
        <color theme="8" tint="-0.499984740745262"/>
      </bottom>
      <diagonal/>
    </border>
    <border>
      <left style="medium">
        <color theme="9" tint="-0.499984740745262"/>
      </left>
      <right style="medium">
        <color theme="9" tint="-0.499984740745262"/>
      </right>
      <top style="medium">
        <color theme="9" tint="-0.499984740745262"/>
      </top>
      <bottom style="medium">
        <color theme="9" tint="-0.499984740745262"/>
      </bottom>
      <diagonal/>
    </border>
    <border>
      <left style="medium">
        <color theme="9" tint="-0.499984740745262"/>
      </left>
      <right/>
      <top style="medium">
        <color theme="9" tint="-0.499984740745262"/>
      </top>
      <bottom style="medium">
        <color theme="9" tint="-0.499984740745262"/>
      </bottom>
      <diagonal/>
    </border>
    <border>
      <left/>
      <right/>
      <top style="medium">
        <color theme="9" tint="-0.499984740745262"/>
      </top>
      <bottom style="medium">
        <color theme="9" tint="-0.499984740745262"/>
      </bottom>
      <diagonal/>
    </border>
    <border>
      <left/>
      <right style="medium">
        <color theme="9" tint="-0.499984740745262"/>
      </right>
      <top style="medium">
        <color theme="9" tint="-0.499984740745262"/>
      </top>
      <bottom style="medium">
        <color theme="9" tint="-0.499984740745262"/>
      </bottom>
      <diagonal/>
    </border>
    <border>
      <left style="medium">
        <color rgb="FFC00000"/>
      </left>
      <right style="medium">
        <color rgb="FFC00000"/>
      </right>
      <top style="medium">
        <color rgb="FFC00000"/>
      </top>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style="medium">
        <color rgb="FFC00000"/>
      </right>
      <top/>
      <bottom/>
      <diagonal/>
    </border>
    <border>
      <left/>
      <right style="medium">
        <color rgb="FFC00000"/>
      </right>
      <top/>
      <bottom/>
      <diagonal/>
    </border>
    <border>
      <left style="medium">
        <color rgb="FFC00000"/>
      </left>
      <right style="medium">
        <color rgb="FFC00000"/>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right/>
      <top style="medium">
        <color rgb="FFC00000"/>
      </top>
      <bottom style="thin">
        <color rgb="FFC00000"/>
      </bottom>
      <diagonal/>
    </border>
    <border>
      <left/>
      <right style="medium">
        <color rgb="FFC00000"/>
      </right>
      <top style="medium">
        <color rgb="FFC00000"/>
      </top>
      <bottom style="thin">
        <color rgb="FFC00000"/>
      </bottom>
      <diagonal/>
    </border>
    <border>
      <left/>
      <right/>
      <top style="thin">
        <color rgb="FFC00000"/>
      </top>
      <bottom style="medium">
        <color rgb="FFC00000"/>
      </bottom>
      <diagonal/>
    </border>
    <border>
      <left/>
      <right style="medium">
        <color rgb="FFC00000"/>
      </right>
      <top style="thin">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rgb="FF002060"/>
      </left>
      <right style="medium">
        <color rgb="FF002060"/>
      </right>
      <top style="medium">
        <color rgb="FF002060"/>
      </top>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style="medium">
        <color rgb="FF002060"/>
      </right>
      <top/>
      <bottom/>
      <diagonal/>
    </border>
    <border>
      <left/>
      <right style="medium">
        <color rgb="FF002060"/>
      </right>
      <top/>
      <bottom/>
      <diagonal/>
    </border>
    <border>
      <left style="medium">
        <color rgb="FF002060"/>
      </left>
      <right style="medium">
        <color rgb="FF002060"/>
      </right>
      <top/>
      <bottom style="medium">
        <color rgb="FF002060"/>
      </bottom>
      <diagonal/>
    </border>
    <border>
      <left/>
      <right style="medium">
        <color rgb="FF002060"/>
      </right>
      <top/>
      <bottom style="medium">
        <color rgb="FF002060"/>
      </bottom>
      <diagonal/>
    </border>
    <border>
      <left style="medium">
        <color rgb="FF002060"/>
      </left>
      <right style="thin">
        <color rgb="FF002060"/>
      </right>
      <top/>
      <bottom style="thin">
        <color rgb="FF002060"/>
      </bottom>
      <diagonal/>
    </border>
    <border>
      <left style="thin">
        <color rgb="FF002060"/>
      </left>
      <right style="thin">
        <color rgb="FF002060"/>
      </right>
      <top/>
      <bottom style="thin">
        <color rgb="FF002060"/>
      </bottom>
      <diagonal/>
    </border>
    <border>
      <left/>
      <right style="medium">
        <color rgb="FF002060"/>
      </right>
      <top/>
      <bottom style="thin">
        <color rgb="FF002060"/>
      </bottom>
      <diagonal/>
    </border>
    <border>
      <left style="medium">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thin">
        <color theme="8" tint="-0.499984740745262"/>
      </left>
      <right/>
      <top/>
      <bottom style="thin">
        <color theme="8" tint="-0.499984740745262"/>
      </bottom>
      <diagonal/>
    </border>
  </borders>
  <cellStyleXfs count="16">
    <xf numFmtId="0" fontId="0"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5" fillId="0" borderId="0" applyFill="0" applyBorder="0" applyAlignment="0" applyProtection="0"/>
    <xf numFmtId="164" fontId="5" fillId="0" borderId="0" applyFill="0" applyBorder="0" applyAlignment="0" applyProtection="0"/>
    <xf numFmtId="9" fontId="1" fillId="0" borderId="0" applyFont="0" applyFill="0" applyBorder="0" applyAlignment="0" applyProtection="0"/>
  </cellStyleXfs>
  <cellXfs count="195">
    <xf numFmtId="0" fontId="0" fillId="0" borderId="0" xfId="0"/>
    <xf numFmtId="0" fontId="0" fillId="2" borderId="0" xfId="0" applyFill="1"/>
    <xf numFmtId="0" fontId="7" fillId="2" borderId="0" xfId="0" applyFont="1" applyFill="1"/>
    <xf numFmtId="0" fontId="9" fillId="2" borderId="0" xfId="0" applyFont="1" applyFill="1"/>
    <xf numFmtId="0" fontId="9" fillId="2" borderId="2" xfId="0" applyFont="1" applyFill="1" applyBorder="1"/>
    <xf numFmtId="0" fontId="9" fillId="2" borderId="2" xfId="0" applyFont="1" applyFill="1" applyBorder="1" applyAlignment="1">
      <alignment horizontal="center"/>
    </xf>
    <xf numFmtId="0" fontId="9" fillId="2" borderId="0" xfId="0" applyFont="1" applyFill="1" applyAlignment="1">
      <alignment horizontal="center"/>
    </xf>
    <xf numFmtId="0" fontId="10" fillId="2" borderId="0" xfId="0" applyFont="1" applyFill="1" applyAlignment="1">
      <alignment horizontal="left" vertical="center" indent="15" readingOrder="1"/>
    </xf>
    <xf numFmtId="0" fontId="9" fillId="2" borderId="0" xfId="0" applyFont="1" applyFill="1" applyAlignment="1">
      <alignment horizontal="center" vertical="center"/>
    </xf>
    <xf numFmtId="0" fontId="9" fillId="0" borderId="2" xfId="7" applyFont="1" applyBorder="1" applyAlignment="1">
      <alignment horizontal="center" vertical="center"/>
    </xf>
    <xf numFmtId="0" fontId="9" fillId="0" borderId="2" xfId="7" applyFont="1" applyBorder="1" applyAlignment="1">
      <alignment horizontal="left" vertical="center"/>
    </xf>
    <xf numFmtId="0" fontId="9" fillId="2" borderId="0" xfId="0" applyFont="1" applyFill="1" applyAlignment="1">
      <alignment horizontal="left" vertical="center"/>
    </xf>
    <xf numFmtId="0" fontId="4" fillId="2" borderId="2" xfId="7" applyFont="1" applyFill="1" applyBorder="1" applyAlignment="1">
      <alignment horizontal="center" vertical="center"/>
    </xf>
    <xf numFmtId="0" fontId="4" fillId="2" borderId="2" xfId="7" applyFont="1" applyFill="1" applyBorder="1" applyAlignment="1">
      <alignment vertical="center"/>
    </xf>
    <xf numFmtId="0" fontId="0" fillId="2" borderId="0" xfId="0" applyFill="1" applyAlignment="1">
      <alignment vertical="center"/>
    </xf>
    <xf numFmtId="0" fontId="9" fillId="2" borderId="0" xfId="7" applyFont="1" applyFill="1"/>
    <xf numFmtId="0" fontId="11" fillId="2" borderId="0" xfId="7" applyFont="1" applyFill="1"/>
    <xf numFmtId="0" fontId="1" fillId="2" borderId="0" xfId="6" applyFill="1"/>
    <xf numFmtId="0" fontId="1" fillId="2" borderId="0" xfId="6" applyFill="1" applyAlignment="1">
      <alignment wrapText="1"/>
    </xf>
    <xf numFmtId="0" fontId="1" fillId="2" borderId="2" xfId="10" applyNumberFormat="1" applyFill="1" applyBorder="1" applyAlignment="1">
      <alignment horizontal="left"/>
    </xf>
    <xf numFmtId="0" fontId="1" fillId="2" borderId="2" xfId="10" applyFill="1" applyBorder="1"/>
    <xf numFmtId="0" fontId="1" fillId="2" borderId="2" xfId="11" applyNumberFormat="1" applyFill="1" applyBorder="1" applyAlignment="1">
      <alignment horizontal="left" vertical="center"/>
    </xf>
    <xf numFmtId="0" fontId="1" fillId="2" borderId="2" xfId="11" applyFont="1" applyFill="1" applyBorder="1"/>
    <xf numFmtId="0" fontId="1" fillId="2" borderId="2" xfId="11" applyFill="1" applyBorder="1"/>
    <xf numFmtId="0" fontId="1" fillId="2" borderId="0" xfId="10" applyFill="1"/>
    <xf numFmtId="4" fontId="12" fillId="2" borderId="0" xfId="12" applyNumberFormat="1" applyFont="1" applyFill="1"/>
    <xf numFmtId="4" fontId="9" fillId="2" borderId="0" xfId="12" applyNumberFormat="1" applyFont="1" applyFill="1"/>
    <xf numFmtId="4" fontId="13" fillId="2" borderId="6" xfId="12" applyNumberFormat="1" applyFont="1" applyFill="1" applyBorder="1" applyAlignment="1"/>
    <xf numFmtId="4" fontId="13" fillId="2" borderId="7" xfId="12" applyNumberFormat="1" applyFont="1" applyFill="1" applyBorder="1" applyAlignment="1"/>
    <xf numFmtId="4" fontId="9" fillId="2" borderId="0" xfId="12" applyNumberFormat="1" applyFont="1" applyFill="1" applyAlignment="1"/>
    <xf numFmtId="0" fontId="14" fillId="2" borderId="0" xfId="0" applyFont="1" applyFill="1"/>
    <xf numFmtId="0" fontId="7" fillId="2" borderId="0" xfId="0" applyFont="1" applyFill="1" applyAlignment="1">
      <alignment horizontal="center" vertical="center" wrapText="1"/>
    </xf>
    <xf numFmtId="0" fontId="7" fillId="2" borderId="3" xfId="0" applyFont="1" applyFill="1" applyBorder="1" applyAlignment="1">
      <alignment horizontal="center" vertical="center"/>
    </xf>
    <xf numFmtId="0" fontId="7" fillId="2" borderId="0" xfId="0" applyFont="1" applyFill="1" applyAlignment="1">
      <alignment horizontal="center" vertical="center"/>
    </xf>
    <xf numFmtId="0" fontId="7" fillId="2" borderId="3" xfId="0" applyFont="1" applyFill="1" applyBorder="1"/>
    <xf numFmtId="0" fontId="15" fillId="2" borderId="0" xfId="0" applyFont="1" applyFill="1"/>
    <xf numFmtId="0" fontId="9" fillId="2" borderId="0" xfId="0" applyNumberFormat="1" applyFont="1" applyFill="1" applyAlignment="1">
      <alignment horizontal="center"/>
    </xf>
    <xf numFmtId="0" fontId="11" fillId="2" borderId="2" xfId="0" applyNumberFormat="1" applyFont="1" applyFill="1" applyBorder="1" applyAlignment="1">
      <alignment horizontal="center" vertical="center"/>
    </xf>
    <xf numFmtId="0" fontId="9" fillId="2" borderId="2" xfId="0" applyNumberFormat="1" applyFont="1" applyFill="1" applyBorder="1" applyAlignment="1">
      <alignment horizontal="center" vertical="center"/>
    </xf>
    <xf numFmtId="0" fontId="12" fillId="2" borderId="2" xfId="0" applyFont="1" applyFill="1" applyBorder="1" applyAlignment="1">
      <alignment horizontal="left" vertical="center"/>
    </xf>
    <xf numFmtId="0" fontId="15" fillId="0" borderId="2" xfId="0" applyFont="1" applyBorder="1" applyAlignment="1">
      <alignment horizontal="left" vertical="center" indent="3"/>
    </xf>
    <xf numFmtId="0" fontId="11" fillId="0" borderId="2" xfId="0" applyFont="1" applyBorder="1" applyAlignment="1">
      <alignment horizontal="left" vertical="center"/>
    </xf>
    <xf numFmtId="0" fontId="7" fillId="2" borderId="0" xfId="2" applyFont="1" applyFill="1"/>
    <xf numFmtId="0" fontId="7" fillId="2" borderId="0" xfId="2" applyFont="1" applyFill="1" applyAlignment="1">
      <alignment horizontal="center" vertical="center"/>
    </xf>
    <xf numFmtId="0" fontId="16" fillId="2" borderId="0" xfId="2" applyFont="1" applyFill="1" applyAlignment="1">
      <alignment horizontal="right" vertical="center"/>
    </xf>
    <xf numFmtId="0" fontId="7" fillId="2" borderId="0" xfId="2" applyFont="1" applyFill="1" applyAlignment="1">
      <alignment horizontal="center" vertical="center" wrapText="1"/>
    </xf>
    <xf numFmtId="0" fontId="17" fillId="2" borderId="2" xfId="2" applyFont="1" applyFill="1" applyBorder="1"/>
    <xf numFmtId="0" fontId="18" fillId="2" borderId="0" xfId="2" applyFont="1" applyFill="1"/>
    <xf numFmtId="0" fontId="7" fillId="2" borderId="0" xfId="6" applyFont="1" applyFill="1"/>
    <xf numFmtId="0" fontId="7" fillId="2" borderId="0" xfId="2" applyFont="1" applyFill="1" applyAlignment="1">
      <alignment vertical="center"/>
    </xf>
    <xf numFmtId="0" fontId="16" fillId="2" borderId="0" xfId="2" applyFont="1" applyFill="1" applyAlignment="1">
      <alignment vertical="center"/>
    </xf>
    <xf numFmtId="0" fontId="16" fillId="2" borderId="0" xfId="2" applyFont="1" applyFill="1" applyAlignment="1">
      <alignment horizontal="center" vertical="center"/>
    </xf>
    <xf numFmtId="0" fontId="9" fillId="2" borderId="2" xfId="0" applyFont="1" applyFill="1" applyBorder="1" applyAlignment="1">
      <alignment horizontal="left" indent="2"/>
    </xf>
    <xf numFmtId="0" fontId="9" fillId="2" borderId="2" xfId="0" applyFont="1" applyFill="1" applyBorder="1" applyAlignment="1">
      <alignment horizontal="left" indent="5"/>
    </xf>
    <xf numFmtId="0" fontId="7" fillId="2" borderId="8" xfId="0" applyFont="1" applyFill="1" applyBorder="1" applyAlignment="1">
      <alignment horizontal="center" vertical="center"/>
    </xf>
    <xf numFmtId="0" fontId="20" fillId="2" borderId="2" xfId="7" applyFont="1" applyFill="1" applyBorder="1"/>
    <xf numFmtId="0" fontId="20" fillId="2" borderId="2" xfId="7" applyFont="1" applyFill="1" applyBorder="1" applyAlignment="1">
      <alignment wrapText="1"/>
    </xf>
    <xf numFmtId="0" fontId="6" fillId="3" borderId="0" xfId="0" applyFont="1" applyFill="1" applyAlignment="1">
      <alignment horizontal="center"/>
    </xf>
    <xf numFmtId="4" fontId="7" fillId="2" borderId="0" xfId="0" applyNumberFormat="1" applyFont="1" applyFill="1"/>
    <xf numFmtId="4" fontId="7" fillId="2" borderId="3" xfId="0" applyNumberFormat="1" applyFont="1" applyFill="1" applyBorder="1" applyAlignment="1">
      <alignment horizontal="center" vertical="center"/>
    </xf>
    <xf numFmtId="4" fontId="7" fillId="2" borderId="3" xfId="0" applyNumberFormat="1" applyFont="1" applyFill="1" applyBorder="1"/>
    <xf numFmtId="4" fontId="6" fillId="3" borderId="0" xfId="0" applyNumberFormat="1" applyFont="1" applyFill="1"/>
    <xf numFmtId="0" fontId="22" fillId="0" borderId="0" xfId="0" applyFont="1"/>
    <xf numFmtId="0" fontId="23" fillId="0" borderId="0" xfId="0" applyFont="1"/>
    <xf numFmtId="0" fontId="21" fillId="0" borderId="0" xfId="0" applyFont="1"/>
    <xf numFmtId="0" fontId="24" fillId="0" borderId="0" xfId="0" applyFont="1"/>
    <xf numFmtId="0" fontId="21" fillId="0" borderId="0" xfId="0" applyFont="1" applyAlignment="1">
      <alignment horizontal="center"/>
    </xf>
    <xf numFmtId="0" fontId="21" fillId="0" borderId="24" xfId="0" applyFont="1" applyBorder="1"/>
    <xf numFmtId="0" fontId="21" fillId="0" borderId="22" xfId="0" applyFont="1" applyBorder="1"/>
    <xf numFmtId="0" fontId="21" fillId="0" borderId="25" xfId="0" applyFont="1" applyBorder="1"/>
    <xf numFmtId="0" fontId="21" fillId="0" borderId="24" xfId="0" applyFont="1" applyBorder="1" applyAlignment="1">
      <alignment vertical="center"/>
    </xf>
    <xf numFmtId="0" fontId="21" fillId="0" borderId="24" xfId="0" applyFont="1" applyBorder="1" applyAlignment="1">
      <alignment horizontal="justify" wrapText="1"/>
    </xf>
    <xf numFmtId="0" fontId="21" fillId="0" borderId="26" xfId="0" applyFont="1" applyBorder="1"/>
    <xf numFmtId="0" fontId="21" fillId="0" borderId="27" xfId="0" applyFont="1" applyBorder="1"/>
    <xf numFmtId="0" fontId="21" fillId="0" borderId="30" xfId="0" applyFont="1" applyBorder="1"/>
    <xf numFmtId="0" fontId="21" fillId="0" borderId="31" xfId="0" applyFont="1" applyBorder="1"/>
    <xf numFmtId="0" fontId="25" fillId="2" borderId="2" xfId="10" applyFont="1" applyFill="1" applyBorder="1"/>
    <xf numFmtId="0" fontId="20" fillId="2" borderId="3" xfId="0" applyFont="1" applyFill="1" applyBorder="1" applyAlignment="1">
      <alignment vertical="center"/>
    </xf>
    <xf numFmtId="0" fontId="20" fillId="2" borderId="3" xfId="0" applyFont="1" applyFill="1" applyBorder="1" applyAlignment="1">
      <alignment vertical="center" wrapText="1"/>
    </xf>
    <xf numFmtId="0" fontId="20" fillId="4" borderId="3" xfId="0" applyFont="1" applyFill="1" applyBorder="1" applyAlignment="1">
      <alignment horizontal="center" vertical="center"/>
    </xf>
    <xf numFmtId="0" fontId="20" fillId="2" borderId="3" xfId="0" applyFont="1" applyFill="1" applyBorder="1" applyAlignment="1">
      <alignment horizontal="center" vertical="center" wrapText="1"/>
    </xf>
    <xf numFmtId="4" fontId="20" fillId="2" borderId="3" xfId="0" applyNumberFormat="1" applyFont="1" applyFill="1" applyBorder="1" applyAlignment="1">
      <alignment vertical="center"/>
    </xf>
    <xf numFmtId="0" fontId="20" fillId="2" borderId="0" xfId="0" applyFont="1" applyFill="1" applyAlignment="1">
      <alignment vertical="center"/>
    </xf>
    <xf numFmtId="0" fontId="9" fillId="5" borderId="2" xfId="0" applyFont="1" applyFill="1" applyBorder="1" applyAlignment="1">
      <alignment horizontal="left" indent="5"/>
    </xf>
    <xf numFmtId="0" fontId="9" fillId="5" borderId="2" xfId="0" applyFont="1" applyFill="1" applyBorder="1" applyAlignment="1">
      <alignment horizontal="center"/>
    </xf>
    <xf numFmtId="0" fontId="1" fillId="5" borderId="2" xfId="10" applyNumberFormat="1" applyFill="1" applyBorder="1" applyAlignment="1">
      <alignment horizontal="left"/>
    </xf>
    <xf numFmtId="0" fontId="1" fillId="5" borderId="2" xfId="10" applyFill="1" applyBorder="1"/>
    <xf numFmtId="0" fontId="2" fillId="6" borderId="13" xfId="0" applyFont="1" applyFill="1" applyBorder="1" applyAlignment="1">
      <alignment horizontal="center"/>
    </xf>
    <xf numFmtId="0" fontId="2" fillId="7" borderId="20" xfId="0" applyFont="1" applyFill="1" applyBorder="1" applyAlignment="1">
      <alignment horizontal="center"/>
    </xf>
    <xf numFmtId="0" fontId="2" fillId="8" borderId="20" xfId="0" applyFont="1" applyFill="1" applyBorder="1" applyAlignment="1">
      <alignment horizontal="center"/>
    </xf>
    <xf numFmtId="0" fontId="2" fillId="7" borderId="19" xfId="0" applyFont="1" applyFill="1" applyBorder="1"/>
    <xf numFmtId="0" fontId="2" fillId="7" borderId="20" xfId="0" applyFont="1" applyFill="1" applyBorder="1"/>
    <xf numFmtId="0" fontId="6" fillId="7" borderId="8"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12" xfId="0" applyFont="1" applyFill="1" applyBorder="1" applyAlignment="1">
      <alignment horizontal="center" vertical="center" wrapText="1"/>
    </xf>
    <xf numFmtId="4" fontId="6" fillId="7" borderId="3" xfId="0" applyNumberFormat="1" applyFont="1" applyFill="1" applyBorder="1" applyAlignment="1">
      <alignment horizontal="center" vertical="center" wrapText="1"/>
    </xf>
    <xf numFmtId="0" fontId="6" fillId="7" borderId="1" xfId="3" applyFont="1" applyFill="1" applyBorder="1" applyAlignment="1">
      <alignment horizontal="center" vertical="center" wrapText="1"/>
    </xf>
    <xf numFmtId="0" fontId="8" fillId="7" borderId="4" xfId="0" applyFont="1" applyFill="1" applyBorder="1" applyAlignment="1">
      <alignment horizontal="center"/>
    </xf>
    <xf numFmtId="0" fontId="8" fillId="7" borderId="2" xfId="0" applyFont="1" applyFill="1" applyBorder="1" applyAlignment="1">
      <alignment horizontal="center" vertical="center"/>
    </xf>
    <xf numFmtId="0" fontId="8" fillId="7" borderId="2" xfId="7" applyFont="1" applyFill="1" applyBorder="1" applyAlignment="1">
      <alignment horizontal="center" vertical="center" wrapText="1"/>
    </xf>
    <xf numFmtId="0" fontId="0" fillId="0" borderId="40" xfId="0" applyBorder="1" applyAlignment="1">
      <alignment vertical="center" wrapText="1"/>
    </xf>
    <xf numFmtId="0" fontId="0" fillId="0" borderId="43" xfId="0" applyBorder="1" applyAlignment="1">
      <alignment vertical="center" wrapText="1"/>
    </xf>
    <xf numFmtId="0" fontId="0" fillId="0" borderId="0" xfId="0" applyAlignment="1">
      <alignment wrapText="1"/>
    </xf>
    <xf numFmtId="0" fontId="21" fillId="0" borderId="0" xfId="0" applyFont="1" applyFill="1" applyBorder="1" applyAlignment="1">
      <alignment vertical="center" wrapText="1"/>
    </xf>
    <xf numFmtId="0" fontId="0" fillId="7" borderId="36" xfId="0" applyFill="1" applyBorder="1" applyAlignment="1"/>
    <xf numFmtId="0" fontId="0" fillId="7" borderId="32" xfId="0" applyFill="1" applyBorder="1"/>
    <xf numFmtId="0" fontId="0" fillId="7" borderId="38" xfId="0" applyFill="1" applyBorder="1" applyAlignment="1"/>
    <xf numFmtId="0" fontId="6" fillId="7" borderId="0" xfId="0" applyFont="1" applyFill="1" applyBorder="1" applyAlignment="1">
      <alignment horizontal="center" vertical="center" wrapText="1"/>
    </xf>
    <xf numFmtId="0" fontId="6" fillId="7" borderId="46" xfId="0" applyFont="1" applyFill="1" applyBorder="1" applyAlignment="1">
      <alignment horizontal="center" vertical="center" wrapText="1"/>
    </xf>
    <xf numFmtId="0" fontId="26" fillId="7" borderId="2" xfId="0" applyFont="1" applyFill="1" applyBorder="1" applyAlignment="1">
      <alignment horizontal="center" vertical="center" wrapText="1"/>
    </xf>
    <xf numFmtId="4" fontId="8" fillId="9" borderId="5" xfId="12" applyNumberFormat="1" applyFont="1" applyFill="1" applyBorder="1" applyAlignment="1"/>
    <xf numFmtId="4" fontId="8" fillId="9" borderId="7" xfId="12" applyNumberFormat="1" applyFont="1" applyFill="1" applyBorder="1" applyAlignment="1"/>
    <xf numFmtId="0" fontId="2" fillId="9" borderId="2" xfId="10" applyFont="1" applyFill="1" applyBorder="1" applyAlignment="1">
      <alignment horizontal="center" vertical="center" wrapText="1"/>
    </xf>
    <xf numFmtId="0" fontId="3" fillId="9" borderId="2" xfId="7" applyFont="1" applyFill="1" applyBorder="1" applyAlignment="1">
      <alignment horizontal="center" vertical="center" wrapText="1"/>
    </xf>
    <xf numFmtId="0" fontId="8" fillId="9" borderId="4" xfId="0" applyFont="1" applyFill="1" applyBorder="1" applyAlignment="1">
      <alignment horizontal="center" vertical="center"/>
    </xf>
    <xf numFmtId="0" fontId="8" fillId="9" borderId="2" xfId="7" applyFont="1" applyFill="1" applyBorder="1" applyAlignment="1">
      <alignment horizontal="center" vertical="center" wrapText="1"/>
    </xf>
    <xf numFmtId="0" fontId="2" fillId="8" borderId="19" xfId="0" applyFont="1" applyFill="1" applyBorder="1" applyAlignment="1">
      <alignment horizontal="center"/>
    </xf>
    <xf numFmtId="0" fontId="2" fillId="7" borderId="19" xfId="0" applyFont="1" applyFill="1" applyBorder="1" applyAlignment="1">
      <alignment horizontal="center"/>
    </xf>
    <xf numFmtId="0" fontId="20" fillId="10" borderId="2" xfId="7" applyFont="1" applyFill="1" applyBorder="1"/>
    <xf numFmtId="0" fontId="1" fillId="10" borderId="2" xfId="10" applyFill="1" applyBorder="1"/>
    <xf numFmtId="0" fontId="7" fillId="2" borderId="0" xfId="0" applyFont="1" applyFill="1" applyAlignment="1">
      <alignment vertical="top" wrapText="1"/>
    </xf>
    <xf numFmtId="0" fontId="7" fillId="2" borderId="3" xfId="0" applyFont="1" applyFill="1" applyBorder="1" applyAlignment="1">
      <alignment horizontal="center" vertical="top" wrapText="1"/>
    </xf>
    <xf numFmtId="0" fontId="7" fillId="2" borderId="3" xfId="0" applyFont="1" applyFill="1" applyBorder="1" applyAlignment="1">
      <alignment vertical="top" wrapText="1"/>
    </xf>
    <xf numFmtId="0" fontId="20" fillId="0" borderId="3" xfId="0" applyFont="1" applyFill="1" applyBorder="1" applyAlignment="1">
      <alignment horizontal="center" vertical="center" wrapText="1"/>
    </xf>
    <xf numFmtId="0" fontId="20" fillId="0" borderId="3" xfId="0" applyFont="1" applyFill="1" applyBorder="1" applyAlignment="1">
      <alignment horizontal="center" vertical="center"/>
    </xf>
    <xf numFmtId="0" fontId="20" fillId="0" borderId="3" xfId="0" applyFont="1" applyFill="1" applyBorder="1" applyAlignment="1">
      <alignment vertical="center" wrapText="1"/>
    </xf>
    <xf numFmtId="0" fontId="7" fillId="0" borderId="3" xfId="0" applyFont="1" applyFill="1" applyBorder="1" applyAlignment="1">
      <alignment vertical="top" wrapText="1"/>
    </xf>
    <xf numFmtId="0" fontId="0" fillId="0" borderId="13" xfId="0" applyBorder="1" applyAlignment="1">
      <alignment horizontal="center" vertical="center" wrapText="1"/>
    </xf>
    <xf numFmtId="0" fontId="0" fillId="0" borderId="13" xfId="0" applyBorder="1" applyAlignment="1">
      <alignment horizontal="center" wrapText="1"/>
    </xf>
    <xf numFmtId="0" fontId="27" fillId="0" borderId="0" xfId="0" applyFont="1" applyAlignment="1">
      <alignment horizontal="left" vertical="center" wrapText="1" readingOrder="1"/>
    </xf>
    <xf numFmtId="0" fontId="27" fillId="0" borderId="0" xfId="0" applyFont="1" applyAlignment="1">
      <alignment horizontal="center" vertical="center" readingOrder="1"/>
    </xf>
    <xf numFmtId="0" fontId="29" fillId="0" borderId="22" xfId="0" applyFont="1" applyBorder="1" applyAlignment="1">
      <alignment horizontal="center" vertical="center" wrapText="1"/>
    </xf>
    <xf numFmtId="0" fontId="27" fillId="0" borderId="0" xfId="0" applyFont="1" applyAlignment="1">
      <alignment horizontal="center" vertical="center" wrapText="1" readingOrder="1"/>
    </xf>
    <xf numFmtId="0" fontId="21" fillId="0" borderId="0" xfId="0" applyFont="1" applyAlignment="1">
      <alignment vertical="center"/>
    </xf>
    <xf numFmtId="0" fontId="27" fillId="0" borderId="0" xfId="0" applyFont="1" applyAlignment="1">
      <alignment horizontal="center" vertical="center" wrapText="1"/>
    </xf>
    <xf numFmtId="0" fontId="30" fillId="0" borderId="0" xfId="0" applyFont="1" applyAlignment="1">
      <alignment horizontal="center" vertical="center" readingOrder="1"/>
    </xf>
    <xf numFmtId="0" fontId="29" fillId="0" borderId="24" xfId="0" applyFont="1" applyBorder="1" applyAlignment="1">
      <alignment horizontal="center" vertical="center"/>
    </xf>
    <xf numFmtId="0" fontId="0" fillId="0" borderId="0" xfId="0" applyAlignment="1">
      <alignment vertical="top" wrapText="1"/>
    </xf>
    <xf numFmtId="0" fontId="0" fillId="0" borderId="41" xfId="0" applyBorder="1" applyAlignment="1">
      <alignment vertical="center" wrapText="1"/>
    </xf>
    <xf numFmtId="0" fontId="0" fillId="0" borderId="42" xfId="0" applyBorder="1" applyAlignment="1">
      <alignment vertical="center" wrapText="1"/>
    </xf>
    <xf numFmtId="0" fontId="0" fillId="0" borderId="44" xfId="0" applyBorder="1" applyAlignment="1">
      <alignment vertical="center" wrapText="1"/>
    </xf>
    <xf numFmtId="0" fontId="0" fillId="0" borderId="45" xfId="0" applyBorder="1" applyAlignment="1">
      <alignment vertical="center" wrapText="1"/>
    </xf>
    <xf numFmtId="0" fontId="7" fillId="2" borderId="3" xfId="0" applyFont="1" applyFill="1" applyBorder="1" applyAlignment="1">
      <alignment horizontal="center" vertical="center" wrapText="1"/>
    </xf>
    <xf numFmtId="9" fontId="20" fillId="2" borderId="3" xfId="15" applyFont="1" applyFill="1" applyBorder="1" applyAlignment="1">
      <alignment horizontal="center" vertical="center" wrapText="1"/>
    </xf>
    <xf numFmtId="9" fontId="7" fillId="2" borderId="3" xfId="15" applyFont="1" applyFill="1" applyBorder="1" applyAlignment="1">
      <alignment horizontal="center" vertical="center" wrapText="1"/>
    </xf>
    <xf numFmtId="4" fontId="32" fillId="2" borderId="3" xfId="0" applyNumberFormat="1" applyFont="1" applyFill="1" applyBorder="1" applyAlignment="1">
      <alignment vertical="center"/>
    </xf>
    <xf numFmtId="9" fontId="20" fillId="0" borderId="3" xfId="15" applyFont="1" applyFill="1" applyBorder="1" applyAlignment="1">
      <alignment horizontal="center" vertical="center" wrapText="1"/>
    </xf>
    <xf numFmtId="0" fontId="20" fillId="0" borderId="3" xfId="0" applyFont="1" applyFill="1" applyBorder="1" applyAlignment="1">
      <alignment vertical="center"/>
    </xf>
    <xf numFmtId="4" fontId="20" fillId="0" borderId="3" xfId="0" applyNumberFormat="1" applyFont="1" applyFill="1" applyBorder="1" applyAlignment="1">
      <alignment vertical="center"/>
    </xf>
    <xf numFmtId="0" fontId="33" fillId="0" borderId="3" xfId="0" applyFont="1" applyFill="1" applyBorder="1" applyAlignment="1">
      <alignment horizontal="justify" vertical="top" wrapText="1"/>
    </xf>
    <xf numFmtId="0" fontId="31" fillId="0" borderId="3" xfId="0" applyFont="1" applyFill="1" applyBorder="1" applyAlignment="1">
      <alignment horizontal="justify" vertical="top" wrapText="1"/>
    </xf>
    <xf numFmtId="0" fontId="34" fillId="0" borderId="3" xfId="0" applyFont="1" applyFill="1" applyBorder="1" applyAlignment="1">
      <alignment horizontal="center" vertical="center" wrapText="1"/>
    </xf>
    <xf numFmtId="9" fontId="34" fillId="0" borderId="3" xfId="15" applyFont="1" applyFill="1" applyBorder="1" applyAlignment="1">
      <alignment horizontal="center" vertical="center" wrapText="1"/>
    </xf>
    <xf numFmtId="0" fontId="34" fillId="0" borderId="3" xfId="0" applyFont="1" applyFill="1" applyBorder="1" applyAlignment="1">
      <alignment vertical="center" wrapText="1"/>
    </xf>
    <xf numFmtId="0" fontId="34" fillId="0" borderId="3" xfId="0" applyFont="1" applyFill="1" applyBorder="1" applyAlignment="1">
      <alignment vertical="center"/>
    </xf>
    <xf numFmtId="4" fontId="34" fillId="0" borderId="3" xfId="0" applyNumberFormat="1" applyFont="1" applyFill="1" applyBorder="1" applyAlignment="1">
      <alignment vertical="center"/>
    </xf>
    <xf numFmtId="0" fontId="7" fillId="0" borderId="3" xfId="0" applyFont="1" applyFill="1" applyBorder="1" applyAlignment="1">
      <alignment horizontal="justify" vertical="top" wrapText="1"/>
    </xf>
    <xf numFmtId="4" fontId="20" fillId="11" borderId="3" xfId="0" applyNumberFormat="1" applyFont="1" applyFill="1" applyBorder="1" applyAlignment="1">
      <alignment vertical="center"/>
    </xf>
    <xf numFmtId="0" fontId="7" fillId="0" borderId="3"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16" fillId="2" borderId="0" xfId="0" applyFont="1" applyFill="1"/>
    <xf numFmtId="4" fontId="16" fillId="2" borderId="0" xfId="0" applyNumberFormat="1" applyFont="1" applyFill="1"/>
    <xf numFmtId="0" fontId="0" fillId="0" borderId="0" xfId="0" applyAlignment="1">
      <alignment horizontal="left" vertical="top" wrapText="1"/>
    </xf>
    <xf numFmtId="0" fontId="21" fillId="0" borderId="17" xfId="0" applyFont="1" applyBorder="1" applyAlignment="1">
      <alignment horizontal="center" vertical="center"/>
    </xf>
    <xf numFmtId="0" fontId="21" fillId="0" borderId="21" xfId="0" applyFont="1" applyBorder="1" applyAlignment="1">
      <alignment horizontal="center" vertical="center"/>
    </xf>
    <xf numFmtId="0" fontId="21" fillId="0" borderId="23" xfId="0" applyFont="1" applyBorder="1" applyAlignment="1">
      <alignment horizontal="center" vertical="center"/>
    </xf>
    <xf numFmtId="0" fontId="29" fillId="0" borderId="28" xfId="0" applyFont="1" applyBorder="1" applyAlignment="1">
      <alignment horizontal="left" vertical="center" wrapText="1"/>
    </xf>
    <xf numFmtId="0" fontId="29" fillId="0" borderId="29" xfId="0" applyFont="1" applyBorder="1" applyAlignment="1">
      <alignment horizontal="left" vertical="center" wrapText="1"/>
    </xf>
    <xf numFmtId="0" fontId="0" fillId="0" borderId="0" xfId="0" applyAlignment="1">
      <alignment horizontal="justify" wrapText="1"/>
    </xf>
    <xf numFmtId="0" fontId="2" fillId="6" borderId="14" xfId="0" applyFont="1" applyFill="1" applyBorder="1" applyAlignment="1">
      <alignment horizontal="center"/>
    </xf>
    <xf numFmtId="0" fontId="2" fillId="6" borderId="15" xfId="0" applyFont="1" applyFill="1" applyBorder="1" applyAlignment="1">
      <alignment horizontal="center"/>
    </xf>
    <xf numFmtId="0" fontId="2" fillId="6" borderId="16" xfId="0" applyFont="1" applyFill="1" applyBorder="1" applyAlignment="1">
      <alignment horizontal="center"/>
    </xf>
    <xf numFmtId="0" fontId="2" fillId="8" borderId="18" xfId="0" applyFont="1" applyFill="1" applyBorder="1" applyAlignment="1">
      <alignment horizontal="center"/>
    </xf>
    <xf numFmtId="0" fontId="2" fillId="8" borderId="19" xfId="0" applyFont="1" applyFill="1" applyBorder="1" applyAlignment="1">
      <alignment horizontal="center"/>
    </xf>
    <xf numFmtId="0" fontId="2" fillId="7" borderId="18" xfId="0" applyFont="1" applyFill="1" applyBorder="1" applyAlignment="1">
      <alignment horizontal="center"/>
    </xf>
    <xf numFmtId="0" fontId="2" fillId="7" borderId="19" xfId="0" applyFont="1" applyFill="1" applyBorder="1" applyAlignment="1">
      <alignment horizontal="center"/>
    </xf>
    <xf numFmtId="0" fontId="0" fillId="0" borderId="0" xfId="0" applyAlignment="1">
      <alignment horizontal="justify" vertical="justify" wrapText="1"/>
    </xf>
    <xf numFmtId="0" fontId="21" fillId="0" borderId="0" xfId="0" applyFont="1" applyAlignment="1">
      <alignment horizontal="left" vertical="top" wrapText="1"/>
    </xf>
    <xf numFmtId="0" fontId="21" fillId="0" borderId="0" xfId="0" applyFont="1" applyAlignment="1">
      <alignment horizontal="left" vertical="center" wrapText="1"/>
    </xf>
    <xf numFmtId="0" fontId="0" fillId="0" borderId="0" xfId="0" applyFill="1" applyBorder="1" applyAlignment="1">
      <alignment horizontal="left" vertical="center" wrapText="1"/>
    </xf>
    <xf numFmtId="0" fontId="2" fillId="7" borderId="33" xfId="0" applyFont="1" applyFill="1" applyBorder="1" applyAlignment="1">
      <alignment horizontal="center" vertical="center"/>
    </xf>
    <xf numFmtId="0" fontId="2" fillId="7" borderId="34" xfId="0" applyFont="1" applyFill="1" applyBorder="1" applyAlignment="1">
      <alignment horizontal="center" vertical="center"/>
    </xf>
    <xf numFmtId="0" fontId="2" fillId="7" borderId="35" xfId="0" applyFont="1" applyFill="1" applyBorder="1" applyAlignment="1">
      <alignment horizontal="center" vertical="center"/>
    </xf>
    <xf numFmtId="0" fontId="2" fillId="7" borderId="32" xfId="0" applyFont="1" applyFill="1" applyBorder="1" applyAlignment="1">
      <alignment horizontal="center" vertical="center" wrapText="1"/>
    </xf>
    <xf numFmtId="0" fontId="2" fillId="7" borderId="38" xfId="0" applyFont="1" applyFill="1" applyBorder="1" applyAlignment="1">
      <alignment horizontal="center" vertical="center" wrapText="1"/>
    </xf>
    <xf numFmtId="0" fontId="2" fillId="7" borderId="37" xfId="0" applyFont="1" applyFill="1" applyBorder="1" applyAlignment="1">
      <alignment horizontal="center" vertical="center" wrapText="1"/>
    </xf>
    <xf numFmtId="0" fontId="2" fillId="7" borderId="39"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7" fillId="2" borderId="0" xfId="2" applyFont="1" applyFill="1" applyAlignment="1">
      <alignment horizontal="center" vertical="center"/>
    </xf>
    <xf numFmtId="0" fontId="19" fillId="2" borderId="0" xfId="0" applyFont="1" applyFill="1" applyAlignment="1">
      <alignment horizontal="center"/>
    </xf>
    <xf numFmtId="0" fontId="16" fillId="2" borderId="0" xfId="2" applyFont="1" applyFill="1" applyAlignment="1">
      <alignment horizontal="center" vertical="center"/>
    </xf>
  </cellXfs>
  <cellStyles count="16">
    <cellStyle name="Excel Built-in Normal" xfId="12" xr:uid="{00000000-0005-0000-0000-000000000000}"/>
    <cellStyle name="Millares 2" xfId="14" xr:uid="{00000000-0005-0000-0000-000001000000}"/>
    <cellStyle name="Normal" xfId="0" builtinId="0"/>
    <cellStyle name="Normal 16 2 2" xfId="10" xr:uid="{00000000-0005-0000-0000-000003000000}"/>
    <cellStyle name="Normal 2 2 2 2 2" xfId="11" xr:uid="{00000000-0005-0000-0000-000004000000}"/>
    <cellStyle name="Normal 2 6" xfId="4" xr:uid="{00000000-0005-0000-0000-000005000000}"/>
    <cellStyle name="Normal 3" xfId="5" xr:uid="{00000000-0005-0000-0000-000006000000}"/>
    <cellStyle name="Normal 4" xfId="3" xr:uid="{00000000-0005-0000-0000-000007000000}"/>
    <cellStyle name="Normal 5 2 2" xfId="6" xr:uid="{00000000-0005-0000-0000-000008000000}"/>
    <cellStyle name="Normal 5 3" xfId="2" xr:uid="{00000000-0005-0000-0000-000009000000}"/>
    <cellStyle name="Normal 6 2" xfId="7" xr:uid="{00000000-0005-0000-0000-00000A000000}"/>
    <cellStyle name="Normal 8 2" xfId="1" xr:uid="{00000000-0005-0000-0000-00000B000000}"/>
    <cellStyle name="Normal 8 3" xfId="8" xr:uid="{00000000-0005-0000-0000-00000C000000}"/>
    <cellStyle name="Normal 9 2" xfId="9" xr:uid="{00000000-0005-0000-0000-00000D000000}"/>
    <cellStyle name="Porcentaje" xfId="15" builtinId="5"/>
    <cellStyle name="Porcentaje 2" xfId="13" xr:uid="{00000000-0005-0000-0000-00000F000000}"/>
  </cellStyles>
  <dxfs count="0"/>
  <tableStyles count="0" defaultTableStyle="TableStyleMedium2" defaultPivotStyle="PivotStyleLight16"/>
  <colors>
    <mruColors>
      <color rgb="FF6C0000"/>
      <color rgb="FF8D0505"/>
      <color rgb="FF9E0000"/>
      <color rgb="FFFFE7E7"/>
      <color rgb="FFFFD9D9"/>
      <color rgb="FFFFCD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theme" Target="theme/theme1.xml" /><Relationship Id="rId3" Type="http://schemas.openxmlformats.org/officeDocument/2006/relationships/worksheet" Target="worksheets/sheet3.xml" /><Relationship Id="rId21" Type="http://schemas.openxmlformats.org/officeDocument/2006/relationships/calcChain" Target="calcChain.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sharedStrings" Target="sharedStrings.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5" Type="http://schemas.openxmlformats.org/officeDocument/2006/relationships/worksheet" Target="worksheets/sheet5.xml" /><Relationship Id="rId15" Type="http://schemas.openxmlformats.org/officeDocument/2006/relationships/worksheet" Target="worksheets/sheet15.xml" /><Relationship Id="rId10" Type="http://schemas.openxmlformats.org/officeDocument/2006/relationships/worksheet" Target="worksheets/sheet10.xml" /><Relationship Id="rId19" Type="http://schemas.openxmlformats.org/officeDocument/2006/relationships/styles" Target="styles.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 /></Relationships>
</file>

<file path=xl/drawings/_rels/drawing2.xml.rels><?xml version="1.0" encoding="UTF-8" standalone="yes"?>
<Relationships xmlns="http://schemas.openxmlformats.org/package/2006/relationships"><Relationship Id="rId3" Type="http://schemas.openxmlformats.org/officeDocument/2006/relationships/image" Target="../media/image4.png" /><Relationship Id="rId2" Type="http://schemas.openxmlformats.org/officeDocument/2006/relationships/image" Target="../media/image3.png" /><Relationship Id="rId1" Type="http://schemas.openxmlformats.org/officeDocument/2006/relationships/image" Target="../media/image2.png" /></Relationships>
</file>

<file path=xl/drawings/_rels/drawing3.xml.rels><?xml version="1.0" encoding="UTF-8" standalone="yes"?>
<Relationships xmlns="http://schemas.openxmlformats.org/package/2006/relationships"><Relationship Id="rId2" Type="http://schemas.openxmlformats.org/officeDocument/2006/relationships/image" Target="../media/image5.png" /><Relationship Id="rId1" Type="http://schemas.openxmlformats.org/officeDocument/2006/relationships/image" Target="../media/image4.png" /></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59651</xdr:colOff>
      <xdr:row>28</xdr:row>
      <xdr:rowOff>182096</xdr:rowOff>
    </xdr:to>
    <xdr:pic>
      <xdr:nvPicPr>
        <xdr:cNvPr id="2" name="Imagen 1">
          <a:extLst>
            <a:ext uri="{FF2B5EF4-FFF2-40B4-BE49-F238E27FC236}">
              <a16:creationId xmlns:a16="http://schemas.microsoft.com/office/drawing/2014/main" id="{0242FE68-3D51-4EBC-84E7-EB9CBC954026}"/>
            </a:ext>
          </a:extLst>
        </xdr:cNvPr>
        <xdr:cNvPicPr>
          <a:picLocks noChangeAspect="1"/>
        </xdr:cNvPicPr>
      </xdr:nvPicPr>
      <xdr:blipFill>
        <a:blip xmlns:r="http://schemas.openxmlformats.org/officeDocument/2006/relationships" r:embed="rId1"/>
        <a:stretch>
          <a:fillRect/>
        </a:stretch>
      </xdr:blipFill>
      <xdr:spPr>
        <a:xfrm>
          <a:off x="0" y="184150"/>
          <a:ext cx="9965651" cy="51541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752475</xdr:colOff>
      <xdr:row>7</xdr:row>
      <xdr:rowOff>179947</xdr:rowOff>
    </xdr:to>
    <xdr:pic>
      <xdr:nvPicPr>
        <xdr:cNvPr id="2" name="Imagen 1">
          <a:extLst>
            <a:ext uri="{FF2B5EF4-FFF2-40B4-BE49-F238E27FC236}">
              <a16:creationId xmlns:a16="http://schemas.microsoft.com/office/drawing/2014/main" id="{B7C94C41-A665-4582-A0FD-AE86661CAF4E}"/>
            </a:ext>
          </a:extLst>
        </xdr:cNvPr>
        <xdr:cNvPicPr>
          <a:picLocks noChangeAspect="1"/>
        </xdr:cNvPicPr>
      </xdr:nvPicPr>
      <xdr:blipFill>
        <a:blip xmlns:r="http://schemas.openxmlformats.org/officeDocument/2006/relationships" r:embed="rId1"/>
        <a:stretch>
          <a:fillRect/>
        </a:stretch>
      </xdr:blipFill>
      <xdr:spPr>
        <a:xfrm>
          <a:off x="0" y="184150"/>
          <a:ext cx="10658475" cy="1284847"/>
        </a:xfrm>
        <a:prstGeom prst="rect">
          <a:avLst/>
        </a:prstGeom>
      </xdr:spPr>
    </xdr:pic>
    <xdr:clientData/>
  </xdr:twoCellAnchor>
  <xdr:twoCellAnchor editAs="oneCell">
    <xdr:from>
      <xdr:col>0</xdr:col>
      <xdr:colOff>0</xdr:colOff>
      <xdr:row>7</xdr:row>
      <xdr:rowOff>104775</xdr:rowOff>
    </xdr:from>
    <xdr:to>
      <xdr:col>14</xdr:col>
      <xdr:colOff>202110</xdr:colOff>
      <xdr:row>31</xdr:row>
      <xdr:rowOff>32013</xdr:rowOff>
    </xdr:to>
    <xdr:pic>
      <xdr:nvPicPr>
        <xdr:cNvPr id="3" name="Imagen 2">
          <a:extLst>
            <a:ext uri="{FF2B5EF4-FFF2-40B4-BE49-F238E27FC236}">
              <a16:creationId xmlns:a16="http://schemas.microsoft.com/office/drawing/2014/main" id="{F8FEBA01-E729-49BD-82C2-69F9CE9ED64E}"/>
            </a:ext>
          </a:extLst>
        </xdr:cNvPr>
        <xdr:cNvPicPr>
          <a:picLocks noChangeAspect="1"/>
        </xdr:cNvPicPr>
      </xdr:nvPicPr>
      <xdr:blipFill>
        <a:blip xmlns:r="http://schemas.openxmlformats.org/officeDocument/2006/relationships" r:embed="rId2"/>
        <a:stretch>
          <a:fillRect/>
        </a:stretch>
      </xdr:blipFill>
      <xdr:spPr>
        <a:xfrm>
          <a:off x="0" y="1393825"/>
          <a:ext cx="10870110" cy="4346838"/>
        </a:xfrm>
        <a:prstGeom prst="rect">
          <a:avLst/>
        </a:prstGeom>
      </xdr:spPr>
    </xdr:pic>
    <xdr:clientData/>
  </xdr:twoCellAnchor>
  <xdr:twoCellAnchor editAs="oneCell">
    <xdr:from>
      <xdr:col>9</xdr:col>
      <xdr:colOff>409575</xdr:colOff>
      <xdr:row>0</xdr:row>
      <xdr:rowOff>57150</xdr:rowOff>
    </xdr:from>
    <xdr:to>
      <xdr:col>13</xdr:col>
      <xdr:colOff>523340</xdr:colOff>
      <xdr:row>8</xdr:row>
      <xdr:rowOff>67627</xdr:rowOff>
    </xdr:to>
    <xdr:pic>
      <xdr:nvPicPr>
        <xdr:cNvPr id="4" name="Imagen 3">
          <a:extLst>
            <a:ext uri="{FF2B5EF4-FFF2-40B4-BE49-F238E27FC236}">
              <a16:creationId xmlns:a16="http://schemas.microsoft.com/office/drawing/2014/main" id="{5F84050E-1952-461F-8A66-0484C649C1DB}"/>
            </a:ext>
          </a:extLst>
        </xdr:cNvPr>
        <xdr:cNvPicPr>
          <a:picLocks noChangeAspect="1"/>
        </xdr:cNvPicPr>
      </xdr:nvPicPr>
      <xdr:blipFill>
        <a:blip xmlns:r="http://schemas.openxmlformats.org/officeDocument/2006/relationships" r:embed="rId3"/>
        <a:stretch>
          <a:fillRect/>
        </a:stretch>
      </xdr:blipFill>
      <xdr:spPr>
        <a:xfrm>
          <a:off x="7267575" y="57150"/>
          <a:ext cx="3161765" cy="14836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313150</xdr:colOff>
      <xdr:row>1</xdr:row>
      <xdr:rowOff>7830</xdr:rowOff>
    </xdr:from>
    <xdr:to>
      <xdr:col>14</xdr:col>
      <xdr:colOff>233818</xdr:colOff>
      <xdr:row>7</xdr:row>
      <xdr:rowOff>159078</xdr:rowOff>
    </xdr:to>
    <xdr:sp macro="" textlink="">
      <xdr:nvSpPr>
        <xdr:cNvPr id="2" name="Título 1">
          <a:extLst>
            <a:ext uri="{FF2B5EF4-FFF2-40B4-BE49-F238E27FC236}">
              <a16:creationId xmlns:a16="http://schemas.microsoft.com/office/drawing/2014/main" id="{EB76B1B1-190B-4307-9094-E20056DF3AF4}"/>
            </a:ext>
          </a:extLst>
        </xdr:cNvPr>
        <xdr:cNvSpPr>
          <a:spLocks noGrp="1"/>
        </xdr:cNvSpPr>
      </xdr:nvSpPr>
      <xdr:spPr>
        <a:xfrm>
          <a:off x="313150" y="191980"/>
          <a:ext cx="10588668" cy="1256148"/>
        </a:xfrm>
        <a:prstGeom prst="rect">
          <a:avLst/>
        </a:prstGeom>
        <a:solidFill>
          <a:schemeClr val="bg1">
            <a:lumMod val="95000"/>
          </a:schemeClr>
        </a:solidFill>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es-MX">
              <a:latin typeface="Gotham Bold" panose="02000803030000020004" pitchFamily="2" charset="0"/>
            </a:rPr>
            <a:t>VISIÓN</a:t>
          </a:r>
        </a:p>
      </xdr:txBody>
    </xdr:sp>
    <xdr:clientData/>
  </xdr:twoCellAnchor>
  <xdr:twoCellAnchor editAs="oneCell">
    <xdr:from>
      <xdr:col>9</xdr:col>
      <xdr:colOff>500910</xdr:colOff>
      <xdr:row>0</xdr:row>
      <xdr:rowOff>83245</xdr:rowOff>
    </xdr:from>
    <xdr:to>
      <xdr:col>13</xdr:col>
      <xdr:colOff>614675</xdr:colOff>
      <xdr:row>8</xdr:row>
      <xdr:rowOff>93722</xdr:rowOff>
    </xdr:to>
    <xdr:pic>
      <xdr:nvPicPr>
        <xdr:cNvPr id="3" name="Imagen 2">
          <a:extLst>
            <a:ext uri="{FF2B5EF4-FFF2-40B4-BE49-F238E27FC236}">
              <a16:creationId xmlns:a16="http://schemas.microsoft.com/office/drawing/2014/main" id="{B491DCDA-3E09-4A07-A994-27690C37222E}"/>
            </a:ext>
          </a:extLst>
        </xdr:cNvPr>
        <xdr:cNvPicPr>
          <a:picLocks noChangeAspect="1"/>
        </xdr:cNvPicPr>
      </xdr:nvPicPr>
      <xdr:blipFill>
        <a:blip xmlns:r="http://schemas.openxmlformats.org/officeDocument/2006/relationships" r:embed="rId1"/>
        <a:stretch>
          <a:fillRect/>
        </a:stretch>
      </xdr:blipFill>
      <xdr:spPr>
        <a:xfrm>
          <a:off x="7358910" y="83245"/>
          <a:ext cx="3161765" cy="1483677"/>
        </a:xfrm>
        <a:prstGeom prst="rect">
          <a:avLst/>
        </a:prstGeom>
      </xdr:spPr>
    </xdr:pic>
    <xdr:clientData/>
  </xdr:twoCellAnchor>
  <xdr:twoCellAnchor editAs="oneCell">
    <xdr:from>
      <xdr:col>0</xdr:col>
      <xdr:colOff>65239</xdr:colOff>
      <xdr:row>7</xdr:row>
      <xdr:rowOff>65240</xdr:rowOff>
    </xdr:from>
    <xdr:to>
      <xdr:col>14</xdr:col>
      <xdr:colOff>340417</xdr:colOff>
      <xdr:row>32</xdr:row>
      <xdr:rowOff>92158</xdr:rowOff>
    </xdr:to>
    <xdr:pic>
      <xdr:nvPicPr>
        <xdr:cNvPr id="4" name="Imagen 3">
          <a:extLst>
            <a:ext uri="{FF2B5EF4-FFF2-40B4-BE49-F238E27FC236}">
              <a16:creationId xmlns:a16="http://schemas.microsoft.com/office/drawing/2014/main" id="{3C16578E-A5AC-48D6-ADD9-F5F28A2F7DE2}"/>
            </a:ext>
          </a:extLst>
        </xdr:cNvPr>
        <xdr:cNvPicPr>
          <a:picLocks noChangeAspect="1"/>
        </xdr:cNvPicPr>
      </xdr:nvPicPr>
      <xdr:blipFill>
        <a:blip xmlns:r="http://schemas.openxmlformats.org/officeDocument/2006/relationships" r:embed="rId2"/>
        <a:stretch>
          <a:fillRect/>
        </a:stretch>
      </xdr:blipFill>
      <xdr:spPr>
        <a:xfrm>
          <a:off x="65239" y="1354290"/>
          <a:ext cx="10943178" cy="46306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2953549</xdr:colOff>
      <xdr:row>5</xdr:row>
      <xdr:rowOff>393513</xdr:rowOff>
    </xdr:from>
    <xdr:to>
      <xdr:col>1</xdr:col>
      <xdr:colOff>3620299</xdr:colOff>
      <xdr:row>5</xdr:row>
      <xdr:rowOff>702195</xdr:rowOff>
    </xdr:to>
    <xdr:sp macro="" textlink="">
      <xdr:nvSpPr>
        <xdr:cNvPr id="2" name="Flecha arriba 1">
          <a:extLst>
            <a:ext uri="{FF2B5EF4-FFF2-40B4-BE49-F238E27FC236}">
              <a16:creationId xmlns:a16="http://schemas.microsoft.com/office/drawing/2014/main" id="{977EDB95-3F06-40BA-8EEC-6137F6169FEA}"/>
            </a:ext>
          </a:extLst>
        </xdr:cNvPr>
        <xdr:cNvSpPr/>
      </xdr:nvSpPr>
      <xdr:spPr>
        <a:xfrm rot="18323945">
          <a:off x="4986783" y="3097379"/>
          <a:ext cx="308682" cy="666750"/>
        </a:xfrm>
        <a:prstGeom prst="upArrow">
          <a:avLst>
            <a:gd name="adj1" fmla="val 50000"/>
            <a:gd name="adj2" fmla="val 44509"/>
          </a:avLst>
        </a:prstGeom>
        <a:solidFill>
          <a:srgbClr val="6C000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MX" sz="1100"/>
        </a:p>
      </xdr:txBody>
    </xdr:sp>
    <xdr:clientData/>
  </xdr:twoCellAnchor>
  <xdr:twoCellAnchor>
    <xdr:from>
      <xdr:col>5</xdr:col>
      <xdr:colOff>161127</xdr:colOff>
      <xdr:row>5</xdr:row>
      <xdr:rowOff>355411</xdr:rowOff>
    </xdr:from>
    <xdr:to>
      <xdr:col>5</xdr:col>
      <xdr:colOff>827877</xdr:colOff>
      <xdr:row>5</xdr:row>
      <xdr:rowOff>664093</xdr:rowOff>
    </xdr:to>
    <xdr:sp macro="" textlink="">
      <xdr:nvSpPr>
        <xdr:cNvPr id="3" name="Flecha arriba 2">
          <a:extLst>
            <a:ext uri="{FF2B5EF4-FFF2-40B4-BE49-F238E27FC236}">
              <a16:creationId xmlns:a16="http://schemas.microsoft.com/office/drawing/2014/main" id="{3148414E-E433-4457-9A94-962BA2C8B2D5}"/>
            </a:ext>
          </a:extLst>
        </xdr:cNvPr>
        <xdr:cNvSpPr/>
      </xdr:nvSpPr>
      <xdr:spPr>
        <a:xfrm rot="2986868">
          <a:off x="10703361" y="3059277"/>
          <a:ext cx="308682" cy="666750"/>
        </a:xfrm>
        <a:prstGeom prst="upArrow">
          <a:avLst>
            <a:gd name="adj1" fmla="val 50000"/>
            <a:gd name="adj2" fmla="val 44509"/>
          </a:avLst>
        </a:prstGeom>
        <a:solidFill>
          <a:srgbClr val="6C000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1731609</xdr:colOff>
      <xdr:row>5</xdr:row>
      <xdr:rowOff>192440</xdr:rowOff>
    </xdr:from>
    <xdr:to>
      <xdr:col>3</xdr:col>
      <xdr:colOff>2040291</xdr:colOff>
      <xdr:row>5</xdr:row>
      <xdr:rowOff>859190</xdr:rowOff>
    </xdr:to>
    <xdr:sp macro="" textlink="">
      <xdr:nvSpPr>
        <xdr:cNvPr id="4" name="Flecha arriba 3">
          <a:extLst>
            <a:ext uri="{FF2B5EF4-FFF2-40B4-BE49-F238E27FC236}">
              <a16:creationId xmlns:a16="http://schemas.microsoft.com/office/drawing/2014/main" id="{72A2ABA1-0677-4FF1-8033-72678EFB6DAA}"/>
            </a:ext>
          </a:extLst>
        </xdr:cNvPr>
        <xdr:cNvSpPr/>
      </xdr:nvSpPr>
      <xdr:spPr>
        <a:xfrm>
          <a:off x="7884759" y="3075340"/>
          <a:ext cx="308682" cy="666750"/>
        </a:xfrm>
        <a:prstGeom prst="upArrow">
          <a:avLst>
            <a:gd name="adj1" fmla="val 50000"/>
            <a:gd name="adj2" fmla="val 44509"/>
          </a:avLst>
        </a:prstGeom>
        <a:solidFill>
          <a:srgbClr val="6C000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MX" sz="1100"/>
        </a:p>
      </xdr:txBody>
    </xdr:sp>
    <xdr:clientData/>
  </xdr:twoCellAnchor>
  <xdr:twoCellAnchor>
    <xdr:from>
      <xdr:col>5</xdr:col>
      <xdr:colOff>352425</xdr:colOff>
      <xdr:row>7</xdr:row>
      <xdr:rowOff>323850</xdr:rowOff>
    </xdr:from>
    <xdr:to>
      <xdr:col>5</xdr:col>
      <xdr:colOff>1019175</xdr:colOff>
      <xdr:row>7</xdr:row>
      <xdr:rowOff>632532</xdr:rowOff>
    </xdr:to>
    <xdr:sp macro="" textlink="">
      <xdr:nvSpPr>
        <xdr:cNvPr id="5" name="Flecha arriba 4">
          <a:extLst>
            <a:ext uri="{FF2B5EF4-FFF2-40B4-BE49-F238E27FC236}">
              <a16:creationId xmlns:a16="http://schemas.microsoft.com/office/drawing/2014/main" id="{DF341DBE-88D9-44DF-AB69-82B6DC58A5DF}"/>
            </a:ext>
          </a:extLst>
        </xdr:cNvPr>
        <xdr:cNvSpPr/>
      </xdr:nvSpPr>
      <xdr:spPr>
        <a:xfrm rot="18323945">
          <a:off x="10894659" y="5110516"/>
          <a:ext cx="308682" cy="666750"/>
        </a:xfrm>
        <a:prstGeom prst="upArrow">
          <a:avLst>
            <a:gd name="adj1" fmla="val 50000"/>
            <a:gd name="adj2" fmla="val 44509"/>
          </a:avLst>
        </a:prstGeom>
        <a:solidFill>
          <a:srgbClr val="6C000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1760184</xdr:colOff>
      <xdr:row>7</xdr:row>
      <xdr:rowOff>249592</xdr:rowOff>
    </xdr:from>
    <xdr:to>
      <xdr:col>3</xdr:col>
      <xdr:colOff>2068866</xdr:colOff>
      <xdr:row>7</xdr:row>
      <xdr:rowOff>916342</xdr:rowOff>
    </xdr:to>
    <xdr:sp macro="" textlink="">
      <xdr:nvSpPr>
        <xdr:cNvPr id="6" name="Flecha arriba 5">
          <a:extLst>
            <a:ext uri="{FF2B5EF4-FFF2-40B4-BE49-F238E27FC236}">
              <a16:creationId xmlns:a16="http://schemas.microsoft.com/office/drawing/2014/main" id="{4ADB4B17-AA27-4868-A47F-7BDF7F1C3FAD}"/>
            </a:ext>
          </a:extLst>
        </xdr:cNvPr>
        <xdr:cNvSpPr/>
      </xdr:nvSpPr>
      <xdr:spPr>
        <a:xfrm>
          <a:off x="7913334" y="5215292"/>
          <a:ext cx="308682" cy="666750"/>
        </a:xfrm>
        <a:prstGeom prst="upArrow">
          <a:avLst>
            <a:gd name="adj1" fmla="val 50000"/>
            <a:gd name="adj2" fmla="val 44509"/>
          </a:avLst>
        </a:prstGeom>
        <a:solidFill>
          <a:srgbClr val="6C000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2686050</xdr:colOff>
      <xdr:row>7</xdr:row>
      <xdr:rowOff>333376</xdr:rowOff>
    </xdr:from>
    <xdr:to>
      <xdr:col>1</xdr:col>
      <xdr:colOff>3352800</xdr:colOff>
      <xdr:row>7</xdr:row>
      <xdr:rowOff>642058</xdr:rowOff>
    </xdr:to>
    <xdr:sp macro="" textlink="">
      <xdr:nvSpPr>
        <xdr:cNvPr id="7" name="Flecha arriba 6">
          <a:extLst>
            <a:ext uri="{FF2B5EF4-FFF2-40B4-BE49-F238E27FC236}">
              <a16:creationId xmlns:a16="http://schemas.microsoft.com/office/drawing/2014/main" id="{E1249BDA-30E6-4461-88C5-59CE765D3552}"/>
            </a:ext>
          </a:extLst>
        </xdr:cNvPr>
        <xdr:cNvSpPr/>
      </xdr:nvSpPr>
      <xdr:spPr>
        <a:xfrm rot="2930690">
          <a:off x="4719284" y="5120042"/>
          <a:ext cx="308682" cy="666750"/>
        </a:xfrm>
        <a:prstGeom prst="upArrow">
          <a:avLst>
            <a:gd name="adj1" fmla="val 50000"/>
            <a:gd name="adj2" fmla="val 44509"/>
          </a:avLst>
        </a:prstGeom>
        <a:solidFill>
          <a:srgbClr val="6C000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466725</xdr:colOff>
      <xdr:row>2</xdr:row>
      <xdr:rowOff>847726</xdr:rowOff>
    </xdr:from>
    <xdr:to>
      <xdr:col>0</xdr:col>
      <xdr:colOff>1476375</xdr:colOff>
      <xdr:row>4</xdr:row>
      <xdr:rowOff>409574</xdr:rowOff>
    </xdr:to>
    <xdr:sp macro="" textlink="">
      <xdr:nvSpPr>
        <xdr:cNvPr id="8" name="Rectángulo 7">
          <a:extLst>
            <a:ext uri="{FF2B5EF4-FFF2-40B4-BE49-F238E27FC236}">
              <a16:creationId xmlns:a16="http://schemas.microsoft.com/office/drawing/2014/main" id="{156ACB20-ABFA-45AA-AA3A-C15885E63B65}"/>
            </a:ext>
          </a:extLst>
        </xdr:cNvPr>
        <xdr:cNvSpPr/>
      </xdr:nvSpPr>
      <xdr:spPr>
        <a:xfrm>
          <a:off x="466725" y="1406526"/>
          <a:ext cx="1009650" cy="81914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MX" sz="1100" b="1">
            <a:solidFill>
              <a:schemeClr val="accent1">
                <a:lumMod val="50000"/>
              </a:schemeClr>
            </a:solidFill>
          </a:endParaRPr>
        </a:p>
        <a:p>
          <a:pPr algn="ctr"/>
          <a:r>
            <a:rPr lang="es-MX" sz="1400" b="1">
              <a:solidFill>
                <a:srgbClr val="6C0000"/>
              </a:solidFill>
            </a:rPr>
            <a:t>Efectos</a:t>
          </a:r>
        </a:p>
        <a:p>
          <a:pPr algn="ctr"/>
          <a:r>
            <a:rPr lang="es-MX" sz="1400" b="1">
              <a:solidFill>
                <a:srgbClr val="6C0000"/>
              </a:solidFill>
            </a:rPr>
            <a:t>¿Qué?</a:t>
          </a:r>
        </a:p>
      </xdr:txBody>
    </xdr:sp>
    <xdr:clientData/>
  </xdr:twoCellAnchor>
  <xdr:twoCellAnchor>
    <xdr:from>
      <xdr:col>0</xdr:col>
      <xdr:colOff>514350</xdr:colOff>
      <xdr:row>5</xdr:row>
      <xdr:rowOff>781050</xdr:rowOff>
    </xdr:from>
    <xdr:to>
      <xdr:col>0</xdr:col>
      <xdr:colOff>1524000</xdr:colOff>
      <xdr:row>7</xdr:row>
      <xdr:rowOff>85725</xdr:rowOff>
    </xdr:to>
    <xdr:sp macro="" textlink="">
      <xdr:nvSpPr>
        <xdr:cNvPr id="9" name="Rectángulo 8">
          <a:extLst>
            <a:ext uri="{FF2B5EF4-FFF2-40B4-BE49-F238E27FC236}">
              <a16:creationId xmlns:a16="http://schemas.microsoft.com/office/drawing/2014/main" id="{27A4F957-50B2-4E3C-9479-58EB27FC1669}"/>
            </a:ext>
          </a:extLst>
        </xdr:cNvPr>
        <xdr:cNvSpPr/>
      </xdr:nvSpPr>
      <xdr:spPr>
        <a:xfrm>
          <a:off x="514350" y="3663950"/>
          <a:ext cx="1009650" cy="13874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MX" sz="1100" b="1">
            <a:solidFill>
              <a:schemeClr val="accent1">
                <a:lumMod val="50000"/>
              </a:schemeClr>
            </a:solidFill>
          </a:endParaRPr>
        </a:p>
        <a:p>
          <a:pPr algn="ctr"/>
          <a:r>
            <a:rPr lang="es-MX" sz="1400" b="1">
              <a:solidFill>
                <a:srgbClr val="C00000"/>
              </a:solidFill>
            </a:rPr>
            <a:t>¿Quién?</a:t>
          </a:r>
        </a:p>
        <a:p>
          <a:pPr algn="ctr"/>
          <a:r>
            <a:rPr lang="es-MX" sz="1400" b="1">
              <a:solidFill>
                <a:srgbClr val="C00000"/>
              </a:solidFill>
            </a:rPr>
            <a:t>¿Qué?</a:t>
          </a:r>
        </a:p>
        <a:p>
          <a:pPr algn="ctr"/>
          <a:r>
            <a:rPr lang="es-MX" sz="1400" b="1">
              <a:solidFill>
                <a:srgbClr val="C00000"/>
              </a:solidFill>
            </a:rPr>
            <a:t>¿Dónde?</a:t>
          </a:r>
        </a:p>
        <a:p>
          <a:pPr algn="ctr"/>
          <a:r>
            <a:rPr lang="es-MX" sz="1400" b="1">
              <a:solidFill>
                <a:srgbClr val="C00000"/>
              </a:solidFill>
            </a:rPr>
            <a:t>¿Cuándo?</a:t>
          </a:r>
        </a:p>
        <a:p>
          <a:pPr algn="ctr"/>
          <a:r>
            <a:rPr lang="es-MX" sz="1400" b="1">
              <a:solidFill>
                <a:srgbClr val="C00000"/>
              </a:solidFill>
            </a:rPr>
            <a:t>¿Cómo?</a:t>
          </a:r>
        </a:p>
      </xdr:txBody>
    </xdr:sp>
    <xdr:clientData/>
  </xdr:twoCellAnchor>
  <xdr:twoCellAnchor>
    <xdr:from>
      <xdr:col>0</xdr:col>
      <xdr:colOff>419100</xdr:colOff>
      <xdr:row>8</xdr:row>
      <xdr:rowOff>161925</xdr:rowOff>
    </xdr:from>
    <xdr:to>
      <xdr:col>0</xdr:col>
      <xdr:colOff>1428750</xdr:colOff>
      <xdr:row>8</xdr:row>
      <xdr:rowOff>990598</xdr:rowOff>
    </xdr:to>
    <xdr:sp macro="" textlink="">
      <xdr:nvSpPr>
        <xdr:cNvPr id="10" name="Rectángulo 9">
          <a:extLst>
            <a:ext uri="{FF2B5EF4-FFF2-40B4-BE49-F238E27FC236}">
              <a16:creationId xmlns:a16="http://schemas.microsoft.com/office/drawing/2014/main" id="{AC617A2A-53C8-4380-9953-45FFED8917FA}"/>
            </a:ext>
          </a:extLst>
        </xdr:cNvPr>
        <xdr:cNvSpPr/>
      </xdr:nvSpPr>
      <xdr:spPr>
        <a:xfrm>
          <a:off x="419100" y="6143625"/>
          <a:ext cx="1009650" cy="82867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MX" sz="1100" b="1">
            <a:solidFill>
              <a:schemeClr val="accent1">
                <a:lumMod val="50000"/>
              </a:schemeClr>
            </a:solidFill>
          </a:endParaRPr>
        </a:p>
        <a:p>
          <a:pPr algn="ctr"/>
          <a:r>
            <a:rPr lang="es-MX" sz="1400" b="1">
              <a:solidFill>
                <a:srgbClr val="C00000"/>
              </a:solidFill>
            </a:rPr>
            <a:t>Causas</a:t>
          </a:r>
        </a:p>
        <a:p>
          <a:pPr algn="ctr"/>
          <a:r>
            <a:rPr lang="es-MX" sz="1400" b="1">
              <a:solidFill>
                <a:srgbClr val="C00000"/>
              </a:solidFill>
            </a:rPr>
            <a:t>¿Porqué?</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2953549</xdr:colOff>
      <xdr:row>5</xdr:row>
      <xdr:rowOff>393513</xdr:rowOff>
    </xdr:from>
    <xdr:to>
      <xdr:col>1</xdr:col>
      <xdr:colOff>3620299</xdr:colOff>
      <xdr:row>5</xdr:row>
      <xdr:rowOff>702195</xdr:rowOff>
    </xdr:to>
    <xdr:sp macro="" textlink="">
      <xdr:nvSpPr>
        <xdr:cNvPr id="2" name="Flecha arriba 1">
          <a:extLst>
            <a:ext uri="{FF2B5EF4-FFF2-40B4-BE49-F238E27FC236}">
              <a16:creationId xmlns:a16="http://schemas.microsoft.com/office/drawing/2014/main" id="{2B88DBF4-AF86-4768-AEFB-D68B4F040490}"/>
            </a:ext>
          </a:extLst>
        </xdr:cNvPr>
        <xdr:cNvSpPr/>
      </xdr:nvSpPr>
      <xdr:spPr>
        <a:xfrm rot="18323945">
          <a:off x="4986783" y="3097379"/>
          <a:ext cx="308682" cy="666750"/>
        </a:xfrm>
        <a:prstGeom prst="upArrow">
          <a:avLst>
            <a:gd name="adj1" fmla="val 50000"/>
            <a:gd name="adj2" fmla="val 44509"/>
          </a:avLst>
        </a:prstGeom>
        <a:solidFill>
          <a:srgbClr val="6C000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MX" sz="1100"/>
        </a:p>
      </xdr:txBody>
    </xdr:sp>
    <xdr:clientData/>
  </xdr:twoCellAnchor>
  <xdr:twoCellAnchor>
    <xdr:from>
      <xdr:col>5</xdr:col>
      <xdr:colOff>161127</xdr:colOff>
      <xdr:row>5</xdr:row>
      <xdr:rowOff>355411</xdr:rowOff>
    </xdr:from>
    <xdr:to>
      <xdr:col>5</xdr:col>
      <xdr:colOff>827877</xdr:colOff>
      <xdr:row>5</xdr:row>
      <xdr:rowOff>664093</xdr:rowOff>
    </xdr:to>
    <xdr:sp macro="" textlink="">
      <xdr:nvSpPr>
        <xdr:cNvPr id="3" name="Flecha arriba 2">
          <a:extLst>
            <a:ext uri="{FF2B5EF4-FFF2-40B4-BE49-F238E27FC236}">
              <a16:creationId xmlns:a16="http://schemas.microsoft.com/office/drawing/2014/main" id="{89459253-8BC0-4A3A-B588-D4542754367D}"/>
            </a:ext>
          </a:extLst>
        </xdr:cNvPr>
        <xdr:cNvSpPr/>
      </xdr:nvSpPr>
      <xdr:spPr>
        <a:xfrm rot="2986868">
          <a:off x="10703361" y="3059277"/>
          <a:ext cx="308682" cy="666750"/>
        </a:xfrm>
        <a:prstGeom prst="upArrow">
          <a:avLst>
            <a:gd name="adj1" fmla="val 50000"/>
            <a:gd name="adj2" fmla="val 44509"/>
          </a:avLst>
        </a:prstGeom>
        <a:solidFill>
          <a:srgbClr val="6C000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1731609</xdr:colOff>
      <xdr:row>5</xdr:row>
      <xdr:rowOff>192440</xdr:rowOff>
    </xdr:from>
    <xdr:to>
      <xdr:col>3</xdr:col>
      <xdr:colOff>2040291</xdr:colOff>
      <xdr:row>5</xdr:row>
      <xdr:rowOff>859190</xdr:rowOff>
    </xdr:to>
    <xdr:sp macro="" textlink="">
      <xdr:nvSpPr>
        <xdr:cNvPr id="4" name="Flecha arriba 3">
          <a:extLst>
            <a:ext uri="{FF2B5EF4-FFF2-40B4-BE49-F238E27FC236}">
              <a16:creationId xmlns:a16="http://schemas.microsoft.com/office/drawing/2014/main" id="{16BA9955-90C0-431B-80D3-58073E4DD9CA}"/>
            </a:ext>
          </a:extLst>
        </xdr:cNvPr>
        <xdr:cNvSpPr/>
      </xdr:nvSpPr>
      <xdr:spPr>
        <a:xfrm>
          <a:off x="7884759" y="3075340"/>
          <a:ext cx="308682" cy="666750"/>
        </a:xfrm>
        <a:prstGeom prst="upArrow">
          <a:avLst>
            <a:gd name="adj1" fmla="val 50000"/>
            <a:gd name="adj2" fmla="val 44509"/>
          </a:avLst>
        </a:prstGeom>
        <a:solidFill>
          <a:srgbClr val="6C000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MX" sz="1100"/>
        </a:p>
      </xdr:txBody>
    </xdr:sp>
    <xdr:clientData/>
  </xdr:twoCellAnchor>
  <xdr:twoCellAnchor>
    <xdr:from>
      <xdr:col>5</xdr:col>
      <xdr:colOff>352425</xdr:colOff>
      <xdr:row>7</xdr:row>
      <xdr:rowOff>323850</xdr:rowOff>
    </xdr:from>
    <xdr:to>
      <xdr:col>5</xdr:col>
      <xdr:colOff>1019175</xdr:colOff>
      <xdr:row>7</xdr:row>
      <xdr:rowOff>632532</xdr:rowOff>
    </xdr:to>
    <xdr:sp macro="" textlink="">
      <xdr:nvSpPr>
        <xdr:cNvPr id="5" name="Flecha arriba 4">
          <a:extLst>
            <a:ext uri="{FF2B5EF4-FFF2-40B4-BE49-F238E27FC236}">
              <a16:creationId xmlns:a16="http://schemas.microsoft.com/office/drawing/2014/main" id="{A0DB2A60-D33F-49BF-B481-30F3182BE57E}"/>
            </a:ext>
          </a:extLst>
        </xdr:cNvPr>
        <xdr:cNvSpPr/>
      </xdr:nvSpPr>
      <xdr:spPr>
        <a:xfrm rot="18323945">
          <a:off x="10894659" y="5110516"/>
          <a:ext cx="308682" cy="666750"/>
        </a:xfrm>
        <a:prstGeom prst="upArrow">
          <a:avLst>
            <a:gd name="adj1" fmla="val 50000"/>
            <a:gd name="adj2" fmla="val 44509"/>
          </a:avLst>
        </a:prstGeom>
        <a:solidFill>
          <a:srgbClr val="6C000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1760184</xdr:colOff>
      <xdr:row>7</xdr:row>
      <xdr:rowOff>249592</xdr:rowOff>
    </xdr:from>
    <xdr:to>
      <xdr:col>3</xdr:col>
      <xdr:colOff>2068866</xdr:colOff>
      <xdr:row>7</xdr:row>
      <xdr:rowOff>916342</xdr:rowOff>
    </xdr:to>
    <xdr:sp macro="" textlink="">
      <xdr:nvSpPr>
        <xdr:cNvPr id="6" name="Flecha arriba 5">
          <a:extLst>
            <a:ext uri="{FF2B5EF4-FFF2-40B4-BE49-F238E27FC236}">
              <a16:creationId xmlns:a16="http://schemas.microsoft.com/office/drawing/2014/main" id="{39D5237A-3785-444A-8980-36976799566C}"/>
            </a:ext>
          </a:extLst>
        </xdr:cNvPr>
        <xdr:cNvSpPr/>
      </xdr:nvSpPr>
      <xdr:spPr>
        <a:xfrm>
          <a:off x="7913334" y="5215292"/>
          <a:ext cx="308682" cy="666750"/>
        </a:xfrm>
        <a:prstGeom prst="upArrow">
          <a:avLst>
            <a:gd name="adj1" fmla="val 50000"/>
            <a:gd name="adj2" fmla="val 44509"/>
          </a:avLst>
        </a:prstGeom>
        <a:solidFill>
          <a:srgbClr val="6C000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2686050</xdr:colOff>
      <xdr:row>7</xdr:row>
      <xdr:rowOff>333376</xdr:rowOff>
    </xdr:from>
    <xdr:to>
      <xdr:col>1</xdr:col>
      <xdr:colOff>3352800</xdr:colOff>
      <xdr:row>7</xdr:row>
      <xdr:rowOff>642058</xdr:rowOff>
    </xdr:to>
    <xdr:sp macro="" textlink="">
      <xdr:nvSpPr>
        <xdr:cNvPr id="7" name="Flecha arriba 6">
          <a:extLst>
            <a:ext uri="{FF2B5EF4-FFF2-40B4-BE49-F238E27FC236}">
              <a16:creationId xmlns:a16="http://schemas.microsoft.com/office/drawing/2014/main" id="{417D887E-EAF9-4841-8817-4C9107045C58}"/>
            </a:ext>
          </a:extLst>
        </xdr:cNvPr>
        <xdr:cNvSpPr/>
      </xdr:nvSpPr>
      <xdr:spPr>
        <a:xfrm rot="2930690">
          <a:off x="4719284" y="5120042"/>
          <a:ext cx="308682" cy="666750"/>
        </a:xfrm>
        <a:prstGeom prst="upArrow">
          <a:avLst>
            <a:gd name="adj1" fmla="val 50000"/>
            <a:gd name="adj2" fmla="val 44509"/>
          </a:avLst>
        </a:prstGeom>
        <a:solidFill>
          <a:srgbClr val="6C000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466724</xdr:colOff>
      <xdr:row>2</xdr:row>
      <xdr:rowOff>847726</xdr:rowOff>
    </xdr:from>
    <xdr:to>
      <xdr:col>0</xdr:col>
      <xdr:colOff>1543049</xdr:colOff>
      <xdr:row>4</xdr:row>
      <xdr:rowOff>1009650</xdr:rowOff>
    </xdr:to>
    <xdr:sp macro="" textlink="">
      <xdr:nvSpPr>
        <xdr:cNvPr id="8" name="Rectángulo 7">
          <a:extLst>
            <a:ext uri="{FF2B5EF4-FFF2-40B4-BE49-F238E27FC236}">
              <a16:creationId xmlns:a16="http://schemas.microsoft.com/office/drawing/2014/main" id="{CF5BC5CC-F3B8-42DB-B51F-C383076E2807}"/>
            </a:ext>
          </a:extLst>
        </xdr:cNvPr>
        <xdr:cNvSpPr/>
      </xdr:nvSpPr>
      <xdr:spPr>
        <a:xfrm>
          <a:off x="466724" y="1406526"/>
          <a:ext cx="1076325" cy="14192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MX" sz="1100" b="1">
            <a:solidFill>
              <a:schemeClr val="accent1">
                <a:lumMod val="50000"/>
              </a:schemeClr>
            </a:solidFill>
          </a:endParaRPr>
        </a:p>
        <a:p>
          <a:pPr algn="ctr"/>
          <a:r>
            <a:rPr lang="es-MX" sz="1400" b="1">
              <a:solidFill>
                <a:srgbClr val="C00000"/>
              </a:solidFill>
            </a:rPr>
            <a:t>Fines</a:t>
          </a:r>
        </a:p>
        <a:p>
          <a:pPr algn="ctr"/>
          <a:r>
            <a:rPr lang="es-MX" sz="1400" b="1">
              <a:solidFill>
                <a:srgbClr val="C00000"/>
              </a:solidFill>
            </a:rPr>
            <a:t>¿Para</a:t>
          </a:r>
          <a:r>
            <a:rPr lang="es-MX" sz="1400" b="1" baseline="0">
              <a:solidFill>
                <a:srgbClr val="C00000"/>
              </a:solidFill>
            </a:rPr>
            <a:t> qué?</a:t>
          </a:r>
        </a:p>
        <a:p>
          <a:pPr algn="ctr"/>
          <a:r>
            <a:rPr lang="es-MX" sz="1400" b="1" baseline="0">
              <a:solidFill>
                <a:srgbClr val="C00000"/>
              </a:solidFill>
            </a:rPr>
            <a:t>¿Para quienes?</a:t>
          </a:r>
          <a:endParaRPr lang="es-MX" sz="1400" b="1">
            <a:solidFill>
              <a:srgbClr val="C00000"/>
            </a:solidFill>
          </a:endParaRPr>
        </a:p>
      </xdr:txBody>
    </xdr:sp>
    <xdr:clientData/>
  </xdr:twoCellAnchor>
  <xdr:twoCellAnchor>
    <xdr:from>
      <xdr:col>0</xdr:col>
      <xdr:colOff>504825</xdr:colOff>
      <xdr:row>5</xdr:row>
      <xdr:rowOff>666749</xdr:rowOff>
    </xdr:from>
    <xdr:to>
      <xdr:col>0</xdr:col>
      <xdr:colOff>1514475</xdr:colOff>
      <xdr:row>7</xdr:row>
      <xdr:rowOff>380999</xdr:rowOff>
    </xdr:to>
    <xdr:sp macro="" textlink="">
      <xdr:nvSpPr>
        <xdr:cNvPr id="9" name="Rectángulo 8">
          <a:extLst>
            <a:ext uri="{FF2B5EF4-FFF2-40B4-BE49-F238E27FC236}">
              <a16:creationId xmlns:a16="http://schemas.microsoft.com/office/drawing/2014/main" id="{21BB85FF-796C-490D-923B-2B0BAA2CB6EC}"/>
            </a:ext>
          </a:extLst>
        </xdr:cNvPr>
        <xdr:cNvSpPr/>
      </xdr:nvSpPr>
      <xdr:spPr>
        <a:xfrm>
          <a:off x="504825" y="3549649"/>
          <a:ext cx="1009650" cy="17970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MX" sz="1100" b="1">
            <a:solidFill>
              <a:schemeClr val="accent1">
                <a:lumMod val="50000"/>
              </a:schemeClr>
            </a:solidFill>
          </a:endParaRPr>
        </a:p>
        <a:p>
          <a:pPr algn="ctr"/>
          <a:r>
            <a:rPr lang="es-MX" sz="1400" b="1">
              <a:solidFill>
                <a:srgbClr val="C00000"/>
              </a:solidFill>
            </a:rPr>
            <a:t>Población o área afectada</a:t>
          </a:r>
        </a:p>
        <a:p>
          <a:pPr algn="ctr"/>
          <a:r>
            <a:rPr lang="es-MX" sz="1400" b="1">
              <a:solidFill>
                <a:srgbClr val="C00000"/>
              </a:solidFill>
            </a:rPr>
            <a:t>+</a:t>
          </a:r>
        </a:p>
        <a:p>
          <a:pPr algn="ctr"/>
          <a:r>
            <a:rPr lang="es-MX" sz="1400" b="1">
              <a:solidFill>
                <a:srgbClr val="C00000"/>
              </a:solidFill>
            </a:rPr>
            <a:t>Problemática</a:t>
          </a:r>
          <a:r>
            <a:rPr lang="es-MX" sz="1400" b="1" baseline="0">
              <a:solidFill>
                <a:srgbClr val="C00000"/>
              </a:solidFill>
            </a:rPr>
            <a:t> revertida</a:t>
          </a:r>
          <a:endParaRPr lang="es-MX" sz="1400" b="1">
            <a:solidFill>
              <a:srgbClr val="C00000"/>
            </a:solidFill>
          </a:endParaRPr>
        </a:p>
      </xdr:txBody>
    </xdr:sp>
    <xdr:clientData/>
  </xdr:twoCellAnchor>
  <xdr:twoCellAnchor>
    <xdr:from>
      <xdr:col>0</xdr:col>
      <xdr:colOff>419100</xdr:colOff>
      <xdr:row>8</xdr:row>
      <xdr:rowOff>161925</xdr:rowOff>
    </xdr:from>
    <xdr:to>
      <xdr:col>0</xdr:col>
      <xdr:colOff>1428750</xdr:colOff>
      <xdr:row>8</xdr:row>
      <xdr:rowOff>990598</xdr:rowOff>
    </xdr:to>
    <xdr:sp macro="" textlink="">
      <xdr:nvSpPr>
        <xdr:cNvPr id="10" name="Rectángulo 9">
          <a:extLst>
            <a:ext uri="{FF2B5EF4-FFF2-40B4-BE49-F238E27FC236}">
              <a16:creationId xmlns:a16="http://schemas.microsoft.com/office/drawing/2014/main" id="{7EB3369C-F7CE-40C0-8DC9-41C3C17D477A}"/>
            </a:ext>
          </a:extLst>
        </xdr:cNvPr>
        <xdr:cNvSpPr/>
      </xdr:nvSpPr>
      <xdr:spPr>
        <a:xfrm>
          <a:off x="419100" y="6143625"/>
          <a:ext cx="1009650" cy="82867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MX" sz="1100" b="1">
            <a:solidFill>
              <a:schemeClr val="accent1">
                <a:lumMod val="50000"/>
              </a:schemeClr>
            </a:solidFill>
          </a:endParaRPr>
        </a:p>
        <a:p>
          <a:pPr algn="ctr"/>
          <a:r>
            <a:rPr lang="es-MX" sz="1400" b="1">
              <a:solidFill>
                <a:srgbClr val="C00000"/>
              </a:solidFill>
            </a:rPr>
            <a:t>Medios</a:t>
          </a:r>
        </a:p>
        <a:p>
          <a:pPr algn="ctr"/>
          <a:r>
            <a:rPr lang="es-MX" sz="1400" b="1">
              <a:solidFill>
                <a:srgbClr val="C00000"/>
              </a:solidFill>
            </a:rPr>
            <a:t>¿Cómo?</a:t>
          </a:r>
        </a:p>
        <a:p>
          <a:pPr algn="ctr"/>
          <a:r>
            <a:rPr lang="es-MX" sz="1400" b="1">
              <a:solidFill>
                <a:srgbClr val="C00000"/>
              </a:solidFill>
            </a:rPr>
            <a:t>¿Qué?</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1597025</xdr:colOff>
      <xdr:row>0</xdr:row>
      <xdr:rowOff>92075</xdr:rowOff>
    </xdr:from>
    <xdr:to>
      <xdr:col>4</xdr:col>
      <xdr:colOff>1581150</xdr:colOff>
      <xdr:row>1</xdr:row>
      <xdr:rowOff>317500</xdr:rowOff>
    </xdr:to>
    <xdr:sp macro="" textlink="">
      <xdr:nvSpPr>
        <xdr:cNvPr id="2" name="Llamada de flecha a la izquierda 1">
          <a:extLst>
            <a:ext uri="{FF2B5EF4-FFF2-40B4-BE49-F238E27FC236}">
              <a16:creationId xmlns:a16="http://schemas.microsoft.com/office/drawing/2014/main" id="{00000000-0008-0000-0300-000002000000}"/>
            </a:ext>
          </a:extLst>
        </xdr:cNvPr>
        <xdr:cNvSpPr/>
      </xdr:nvSpPr>
      <xdr:spPr>
        <a:xfrm>
          <a:off x="4905375" y="92075"/>
          <a:ext cx="3502025" cy="714375"/>
        </a:xfrm>
        <a:prstGeom prst="leftArrowCallout">
          <a:avLst/>
        </a:prstGeom>
        <a:solidFill>
          <a:srgbClr val="6C0000"/>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100" b="1"/>
            <a:t>Alineación al Plan Estatal de Desarrollo 2022-2027.</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 /><Relationship Id="rId1" Type="http://schemas.openxmlformats.org/officeDocument/2006/relationships/printerSettings" Target="../printerSettings/printerSettings1.bin" /></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 /></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 /><Relationship Id="rId1" Type="http://schemas.openxmlformats.org/officeDocument/2006/relationships/printerSettings" Target="../printerSettings/printerSettings2.bin" /></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 /><Relationship Id="rId1" Type="http://schemas.openxmlformats.org/officeDocument/2006/relationships/printerSettings" Target="../printerSettings/printerSettings3.bin" /></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 /><Relationship Id="rId1" Type="http://schemas.openxmlformats.org/officeDocument/2006/relationships/printerSettings" Target="../printerSettings/printerSettings4.bin" /></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 /><Relationship Id="rId1" Type="http://schemas.openxmlformats.org/officeDocument/2006/relationships/printerSettings" Target="../printerSettings/printerSettings5.bin" /></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 /><Relationship Id="rId1" Type="http://schemas.openxmlformats.org/officeDocument/2006/relationships/printerSettings" Target="../printerSettings/printerSettings7.bin" /></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6C0000"/>
    <pageSetUpPr fitToPage="1"/>
  </sheetPr>
  <dimension ref="A1"/>
  <sheetViews>
    <sheetView view="pageBreakPreview" topLeftCell="B1" zoomScale="60" zoomScaleNormal="55" workbookViewId="0">
      <selection activeCell="Z19" sqref="Z19"/>
    </sheetView>
  </sheetViews>
  <sheetFormatPr defaultColWidth="10.76171875" defaultRowHeight="15" x14ac:dyDescent="0.2"/>
  <sheetData/>
  <pageMargins left="0.7" right="0.7" top="0.75" bottom="0.75" header="0.3" footer="0.3"/>
  <pageSetup paperSize="9" scale="85"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C0000"/>
  </sheetPr>
  <dimension ref="A1:C119"/>
  <sheetViews>
    <sheetView zoomScale="110" zoomScaleNormal="110" workbookViewId="0">
      <selection activeCell="C115" sqref="A113:C115"/>
    </sheetView>
  </sheetViews>
  <sheetFormatPr defaultColWidth="11.43359375" defaultRowHeight="15" x14ac:dyDescent="0.15"/>
  <cols>
    <col min="1" max="1" width="22.1953125" style="15" customWidth="1"/>
    <col min="2" max="2" width="39.4140625" style="15" customWidth="1"/>
    <col min="3" max="3" width="66.72265625" style="15" customWidth="1"/>
    <col min="4" max="4" width="11.43359375" style="15" customWidth="1"/>
    <col min="5" max="16384" width="11.43359375" style="15"/>
  </cols>
  <sheetData>
    <row r="1" spans="1:3" s="42" customFormat="1" ht="14.25" x14ac:dyDescent="0.15">
      <c r="A1" s="43"/>
      <c r="C1" s="44" t="s">
        <v>791</v>
      </c>
    </row>
    <row r="2" spans="1:3" s="42" customFormat="1" ht="14.25" x14ac:dyDescent="0.15">
      <c r="A2" s="43"/>
    </row>
    <row r="3" spans="1:3" s="42" customFormat="1" ht="14.25" x14ac:dyDescent="0.15">
      <c r="A3" s="192" t="s">
        <v>786</v>
      </c>
      <c r="B3" s="192"/>
      <c r="C3" s="192"/>
    </row>
    <row r="4" spans="1:3" s="42" customFormat="1" ht="14.25" x14ac:dyDescent="0.15">
      <c r="A4" s="192" t="s">
        <v>787</v>
      </c>
      <c r="B4" s="192"/>
      <c r="C4" s="192"/>
    </row>
    <row r="5" spans="1:3" s="42" customFormat="1" ht="14.25" x14ac:dyDescent="0.15">
      <c r="A5" s="43"/>
      <c r="B5" s="43"/>
      <c r="C5" s="43"/>
    </row>
    <row r="6" spans="1:3" s="42" customFormat="1" ht="14.25" x14ac:dyDescent="0.15">
      <c r="A6" s="194" t="s">
        <v>790</v>
      </c>
      <c r="B6" s="194"/>
      <c r="C6" s="194"/>
    </row>
    <row r="8" spans="1:3" s="16" customFormat="1" ht="23.25" customHeight="1" x14ac:dyDescent="0.15">
      <c r="A8" s="94" t="s">
        <v>179</v>
      </c>
      <c r="B8" s="94" t="s">
        <v>180</v>
      </c>
      <c r="C8" s="94" t="s">
        <v>181</v>
      </c>
    </row>
    <row r="9" spans="1:3" x14ac:dyDescent="0.15">
      <c r="A9" s="55" t="s">
        <v>185</v>
      </c>
      <c r="B9" s="55" t="s">
        <v>186</v>
      </c>
      <c r="C9" s="55" t="s">
        <v>187</v>
      </c>
    </row>
    <row r="10" spans="1:3" x14ac:dyDescent="0.15">
      <c r="A10" s="55" t="s">
        <v>185</v>
      </c>
      <c r="B10" s="55" t="s">
        <v>186</v>
      </c>
      <c r="C10" s="55" t="s">
        <v>226</v>
      </c>
    </row>
    <row r="11" spans="1:3" x14ac:dyDescent="0.15">
      <c r="A11" s="55" t="s">
        <v>185</v>
      </c>
      <c r="B11" s="55" t="s">
        <v>227</v>
      </c>
      <c r="C11" s="55" t="s">
        <v>228</v>
      </c>
    </row>
    <row r="12" spans="1:3" x14ac:dyDescent="0.15">
      <c r="A12" s="55" t="s">
        <v>185</v>
      </c>
      <c r="B12" s="55" t="s">
        <v>227</v>
      </c>
      <c r="C12" s="55" t="s">
        <v>229</v>
      </c>
    </row>
    <row r="13" spans="1:3" x14ac:dyDescent="0.15">
      <c r="A13" s="55" t="s">
        <v>185</v>
      </c>
      <c r="B13" s="55" t="s">
        <v>227</v>
      </c>
      <c r="C13" s="55" t="s">
        <v>230</v>
      </c>
    </row>
    <row r="14" spans="1:3" x14ac:dyDescent="0.15">
      <c r="A14" s="55" t="s">
        <v>185</v>
      </c>
      <c r="B14" s="55" t="s">
        <v>227</v>
      </c>
      <c r="C14" s="55" t="s">
        <v>231</v>
      </c>
    </row>
    <row r="15" spans="1:3" x14ac:dyDescent="0.15">
      <c r="A15" s="55" t="s">
        <v>185</v>
      </c>
      <c r="B15" s="55" t="s">
        <v>232</v>
      </c>
      <c r="C15" s="55" t="s">
        <v>233</v>
      </c>
    </row>
    <row r="16" spans="1:3" x14ac:dyDescent="0.15">
      <c r="A16" s="55" t="s">
        <v>185</v>
      </c>
      <c r="B16" s="55" t="s">
        <v>232</v>
      </c>
      <c r="C16" s="55" t="s">
        <v>234</v>
      </c>
    </row>
    <row r="17" spans="1:3" x14ac:dyDescent="0.15">
      <c r="A17" s="55" t="s">
        <v>185</v>
      </c>
      <c r="B17" s="55" t="s">
        <v>232</v>
      </c>
      <c r="C17" s="55" t="s">
        <v>235</v>
      </c>
    </row>
    <row r="18" spans="1:3" x14ac:dyDescent="0.15">
      <c r="A18" s="55" t="s">
        <v>185</v>
      </c>
      <c r="B18" s="55" t="s">
        <v>232</v>
      </c>
      <c r="C18" s="55" t="s">
        <v>236</v>
      </c>
    </row>
    <row r="19" spans="1:3" x14ac:dyDescent="0.15">
      <c r="A19" s="55" t="s">
        <v>185</v>
      </c>
      <c r="B19" s="55" t="s">
        <v>232</v>
      </c>
      <c r="C19" s="55" t="s">
        <v>237</v>
      </c>
    </row>
    <row r="20" spans="1:3" x14ac:dyDescent="0.15">
      <c r="A20" s="55" t="s">
        <v>185</v>
      </c>
      <c r="B20" s="55" t="s">
        <v>232</v>
      </c>
      <c r="C20" s="55" t="s">
        <v>238</v>
      </c>
    </row>
    <row r="21" spans="1:3" x14ac:dyDescent="0.15">
      <c r="A21" s="55" t="s">
        <v>185</v>
      </c>
      <c r="B21" s="55" t="s">
        <v>232</v>
      </c>
      <c r="C21" s="55" t="s">
        <v>239</v>
      </c>
    </row>
    <row r="22" spans="1:3" x14ac:dyDescent="0.15">
      <c r="A22" s="55" t="s">
        <v>185</v>
      </c>
      <c r="B22" s="55" t="s">
        <v>232</v>
      </c>
      <c r="C22" s="55" t="s">
        <v>240</v>
      </c>
    </row>
    <row r="23" spans="1:3" x14ac:dyDescent="0.15">
      <c r="A23" s="55" t="s">
        <v>185</v>
      </c>
      <c r="B23" s="55" t="s">
        <v>232</v>
      </c>
      <c r="C23" s="55" t="s">
        <v>241</v>
      </c>
    </row>
    <row r="24" spans="1:3" x14ac:dyDescent="0.15">
      <c r="A24" s="55" t="s">
        <v>185</v>
      </c>
      <c r="B24" s="55" t="s">
        <v>242</v>
      </c>
      <c r="C24" s="55" t="s">
        <v>243</v>
      </c>
    </row>
    <row r="25" spans="1:3" x14ac:dyDescent="0.15">
      <c r="A25" s="55" t="s">
        <v>185</v>
      </c>
      <c r="B25" s="55" t="s">
        <v>244</v>
      </c>
      <c r="C25" s="55" t="s">
        <v>245</v>
      </c>
    </row>
    <row r="26" spans="1:3" x14ac:dyDescent="0.15">
      <c r="A26" s="55" t="s">
        <v>185</v>
      </c>
      <c r="B26" s="55" t="s">
        <v>244</v>
      </c>
      <c r="C26" s="55" t="s">
        <v>246</v>
      </c>
    </row>
    <row r="27" spans="1:3" x14ac:dyDescent="0.15">
      <c r="A27" s="55" t="s">
        <v>185</v>
      </c>
      <c r="B27" s="55" t="s">
        <v>247</v>
      </c>
      <c r="C27" s="55" t="s">
        <v>248</v>
      </c>
    </row>
    <row r="28" spans="1:3" x14ac:dyDescent="0.15">
      <c r="A28" s="55" t="s">
        <v>185</v>
      </c>
      <c r="B28" s="55" t="s">
        <v>247</v>
      </c>
      <c r="C28" s="55" t="s">
        <v>249</v>
      </c>
    </row>
    <row r="29" spans="1:3" x14ac:dyDescent="0.15">
      <c r="A29" s="55" t="s">
        <v>185</v>
      </c>
      <c r="B29" s="55" t="s">
        <v>247</v>
      </c>
      <c r="C29" s="55" t="s">
        <v>250</v>
      </c>
    </row>
    <row r="30" spans="1:3" x14ac:dyDescent="0.15">
      <c r="A30" s="55" t="s">
        <v>185</v>
      </c>
      <c r="B30" s="56" t="s">
        <v>251</v>
      </c>
      <c r="C30" s="55" t="s">
        <v>252</v>
      </c>
    </row>
    <row r="31" spans="1:3" x14ac:dyDescent="0.15">
      <c r="A31" s="55" t="s">
        <v>185</v>
      </c>
      <c r="B31" s="56" t="s">
        <v>251</v>
      </c>
      <c r="C31" s="55" t="s">
        <v>253</v>
      </c>
    </row>
    <row r="32" spans="1:3" x14ac:dyDescent="0.15">
      <c r="A32" s="55" t="s">
        <v>185</v>
      </c>
      <c r="B32" s="56" t="s">
        <v>251</v>
      </c>
      <c r="C32" s="55" t="s">
        <v>254</v>
      </c>
    </row>
    <row r="33" spans="1:3" x14ac:dyDescent="0.15">
      <c r="A33" s="55" t="s">
        <v>185</v>
      </c>
      <c r="B33" s="56" t="s">
        <v>251</v>
      </c>
      <c r="C33" s="55" t="s">
        <v>255</v>
      </c>
    </row>
    <row r="34" spans="1:3" x14ac:dyDescent="0.15">
      <c r="A34" s="55" t="s">
        <v>185</v>
      </c>
      <c r="B34" s="55" t="s">
        <v>256</v>
      </c>
      <c r="C34" s="55" t="s">
        <v>257</v>
      </c>
    </row>
    <row r="35" spans="1:3" x14ac:dyDescent="0.15">
      <c r="A35" s="55" t="s">
        <v>185</v>
      </c>
      <c r="B35" s="55" t="s">
        <v>256</v>
      </c>
      <c r="C35" s="55" t="s">
        <v>258</v>
      </c>
    </row>
    <row r="36" spans="1:3" x14ac:dyDescent="0.15">
      <c r="A36" s="55" t="s">
        <v>185</v>
      </c>
      <c r="B36" s="55" t="s">
        <v>256</v>
      </c>
      <c r="C36" s="55" t="s">
        <v>259</v>
      </c>
    </row>
    <row r="37" spans="1:3" x14ac:dyDescent="0.15">
      <c r="A37" s="55" t="s">
        <v>185</v>
      </c>
      <c r="B37" s="55" t="s">
        <v>256</v>
      </c>
      <c r="C37" s="55" t="s">
        <v>260</v>
      </c>
    </row>
    <row r="38" spans="1:3" x14ac:dyDescent="0.15">
      <c r="A38" s="55" t="s">
        <v>185</v>
      </c>
      <c r="B38" s="55" t="s">
        <v>256</v>
      </c>
      <c r="C38" s="55" t="s">
        <v>261</v>
      </c>
    </row>
    <row r="39" spans="1:3" x14ac:dyDescent="0.15">
      <c r="A39" s="55" t="s">
        <v>262</v>
      </c>
      <c r="B39" s="55" t="s">
        <v>263</v>
      </c>
      <c r="C39" s="55" t="s">
        <v>264</v>
      </c>
    </row>
    <row r="40" spans="1:3" x14ac:dyDescent="0.15">
      <c r="A40" s="55" t="s">
        <v>262</v>
      </c>
      <c r="B40" s="55" t="s">
        <v>263</v>
      </c>
      <c r="C40" s="55" t="s">
        <v>265</v>
      </c>
    </row>
    <row r="41" spans="1:3" x14ac:dyDescent="0.15">
      <c r="A41" s="119" t="s">
        <v>262</v>
      </c>
      <c r="B41" s="119" t="s">
        <v>263</v>
      </c>
      <c r="C41" s="119" t="s">
        <v>266</v>
      </c>
    </row>
    <row r="42" spans="1:3" x14ac:dyDescent="0.15">
      <c r="A42" s="55" t="s">
        <v>262</v>
      </c>
      <c r="B42" s="55" t="s">
        <v>263</v>
      </c>
      <c r="C42" s="55" t="s">
        <v>267</v>
      </c>
    </row>
    <row r="43" spans="1:3" x14ac:dyDescent="0.15">
      <c r="A43" s="55" t="s">
        <v>262</v>
      </c>
      <c r="B43" s="55" t="s">
        <v>263</v>
      </c>
      <c r="C43" s="55" t="s">
        <v>268</v>
      </c>
    </row>
    <row r="44" spans="1:3" x14ac:dyDescent="0.15">
      <c r="A44" s="55" t="s">
        <v>262</v>
      </c>
      <c r="B44" s="55" t="s">
        <v>263</v>
      </c>
      <c r="C44" s="55" t="s">
        <v>269</v>
      </c>
    </row>
    <row r="45" spans="1:3" x14ac:dyDescent="0.15">
      <c r="A45" s="55" t="s">
        <v>262</v>
      </c>
      <c r="B45" s="55" t="s">
        <v>270</v>
      </c>
      <c r="C45" s="55" t="s">
        <v>271</v>
      </c>
    </row>
    <row r="46" spans="1:3" x14ac:dyDescent="0.15">
      <c r="A46" s="55" t="s">
        <v>262</v>
      </c>
      <c r="B46" s="55" t="s">
        <v>270</v>
      </c>
      <c r="C46" s="55" t="s">
        <v>272</v>
      </c>
    </row>
    <row r="47" spans="1:3" x14ac:dyDescent="0.15">
      <c r="A47" s="119" t="s">
        <v>262</v>
      </c>
      <c r="B47" s="119" t="s">
        <v>270</v>
      </c>
      <c r="C47" s="119" t="s">
        <v>273</v>
      </c>
    </row>
    <row r="48" spans="1:3" x14ac:dyDescent="0.15">
      <c r="A48" s="55" t="s">
        <v>262</v>
      </c>
      <c r="B48" s="55" t="s">
        <v>270</v>
      </c>
      <c r="C48" s="55" t="s">
        <v>274</v>
      </c>
    </row>
    <row r="49" spans="1:3" x14ac:dyDescent="0.15">
      <c r="A49" s="55" t="s">
        <v>262</v>
      </c>
      <c r="B49" s="55" t="s">
        <v>270</v>
      </c>
      <c r="C49" s="55" t="s">
        <v>275</v>
      </c>
    </row>
    <row r="50" spans="1:3" x14ac:dyDescent="0.15">
      <c r="A50" s="55" t="s">
        <v>262</v>
      </c>
      <c r="B50" s="55" t="s">
        <v>270</v>
      </c>
      <c r="C50" s="55" t="s">
        <v>276</v>
      </c>
    </row>
    <row r="51" spans="1:3" x14ac:dyDescent="0.15">
      <c r="A51" s="55" t="s">
        <v>262</v>
      </c>
      <c r="B51" s="55" t="s">
        <v>270</v>
      </c>
      <c r="C51" s="55" t="s">
        <v>277</v>
      </c>
    </row>
    <row r="52" spans="1:3" x14ac:dyDescent="0.15">
      <c r="A52" s="55" t="s">
        <v>262</v>
      </c>
      <c r="B52" s="55" t="s">
        <v>278</v>
      </c>
      <c r="C52" s="55" t="s">
        <v>279</v>
      </c>
    </row>
    <row r="53" spans="1:3" x14ac:dyDescent="0.15">
      <c r="A53" s="55" t="s">
        <v>262</v>
      </c>
      <c r="B53" s="55" t="s">
        <v>278</v>
      </c>
      <c r="C53" s="55" t="s">
        <v>280</v>
      </c>
    </row>
    <row r="54" spans="1:3" x14ac:dyDescent="0.15">
      <c r="A54" s="55" t="s">
        <v>262</v>
      </c>
      <c r="B54" s="55" t="s">
        <v>278</v>
      </c>
      <c r="C54" s="55" t="s">
        <v>281</v>
      </c>
    </row>
    <row r="55" spans="1:3" x14ac:dyDescent="0.15">
      <c r="A55" s="55" t="s">
        <v>262</v>
      </c>
      <c r="B55" s="55" t="s">
        <v>278</v>
      </c>
      <c r="C55" s="55" t="s">
        <v>282</v>
      </c>
    </row>
    <row r="56" spans="1:3" x14ac:dyDescent="0.15">
      <c r="A56" s="55" t="s">
        <v>262</v>
      </c>
      <c r="B56" s="55" t="s">
        <v>278</v>
      </c>
      <c r="C56" s="55" t="s">
        <v>283</v>
      </c>
    </row>
    <row r="57" spans="1:3" x14ac:dyDescent="0.15">
      <c r="A57" s="55" t="s">
        <v>262</v>
      </c>
      <c r="B57" s="56" t="s">
        <v>284</v>
      </c>
      <c r="C57" s="55" t="s">
        <v>285</v>
      </c>
    </row>
    <row r="58" spans="1:3" x14ac:dyDescent="0.15">
      <c r="A58" s="55" t="s">
        <v>262</v>
      </c>
      <c r="B58" s="56" t="s">
        <v>284</v>
      </c>
      <c r="C58" s="55" t="s">
        <v>286</v>
      </c>
    </row>
    <row r="59" spans="1:3" x14ac:dyDescent="0.15">
      <c r="A59" s="55" t="s">
        <v>262</v>
      </c>
      <c r="B59" s="56" t="s">
        <v>284</v>
      </c>
      <c r="C59" s="55" t="s">
        <v>287</v>
      </c>
    </row>
    <row r="60" spans="1:3" x14ac:dyDescent="0.15">
      <c r="A60" s="55" t="s">
        <v>262</v>
      </c>
      <c r="B60" s="56" t="s">
        <v>284</v>
      </c>
      <c r="C60" s="55" t="s">
        <v>288</v>
      </c>
    </row>
    <row r="61" spans="1:3" x14ac:dyDescent="0.15">
      <c r="A61" s="55" t="s">
        <v>262</v>
      </c>
      <c r="B61" s="55" t="s">
        <v>289</v>
      </c>
      <c r="C61" s="55" t="s">
        <v>290</v>
      </c>
    </row>
    <row r="62" spans="1:3" x14ac:dyDescent="0.15">
      <c r="A62" s="55" t="s">
        <v>262</v>
      </c>
      <c r="B62" s="55" t="s">
        <v>289</v>
      </c>
      <c r="C62" s="55" t="s">
        <v>291</v>
      </c>
    </row>
    <row r="63" spans="1:3" x14ac:dyDescent="0.15">
      <c r="A63" s="55" t="s">
        <v>262</v>
      </c>
      <c r="B63" s="55" t="s">
        <v>289</v>
      </c>
      <c r="C63" s="55" t="s">
        <v>292</v>
      </c>
    </row>
    <row r="64" spans="1:3" x14ac:dyDescent="0.15">
      <c r="A64" s="55" t="s">
        <v>262</v>
      </c>
      <c r="B64" s="55" t="s">
        <v>289</v>
      </c>
      <c r="C64" s="55" t="s">
        <v>293</v>
      </c>
    </row>
    <row r="65" spans="1:3" x14ac:dyDescent="0.15">
      <c r="A65" s="55" t="s">
        <v>262</v>
      </c>
      <c r="B65" s="55" t="s">
        <v>289</v>
      </c>
      <c r="C65" s="55" t="s">
        <v>294</v>
      </c>
    </row>
    <row r="66" spans="1:3" x14ac:dyDescent="0.15">
      <c r="A66" s="55" t="s">
        <v>262</v>
      </c>
      <c r="B66" s="55" t="s">
        <v>289</v>
      </c>
      <c r="C66" s="55" t="s">
        <v>295</v>
      </c>
    </row>
    <row r="67" spans="1:3" x14ac:dyDescent="0.15">
      <c r="A67" s="55" t="s">
        <v>262</v>
      </c>
      <c r="B67" s="55" t="s">
        <v>296</v>
      </c>
      <c r="C67" s="55" t="s">
        <v>297</v>
      </c>
    </row>
    <row r="68" spans="1:3" x14ac:dyDescent="0.15">
      <c r="A68" s="55" t="s">
        <v>262</v>
      </c>
      <c r="B68" s="55" t="s">
        <v>296</v>
      </c>
      <c r="C68" s="55" t="s">
        <v>298</v>
      </c>
    </row>
    <row r="69" spans="1:3" x14ac:dyDescent="0.15">
      <c r="A69" s="55" t="s">
        <v>262</v>
      </c>
      <c r="B69" s="55" t="s">
        <v>296</v>
      </c>
      <c r="C69" s="55" t="s">
        <v>299</v>
      </c>
    </row>
    <row r="70" spans="1:3" x14ac:dyDescent="0.15">
      <c r="A70" s="55" t="s">
        <v>262</v>
      </c>
      <c r="B70" s="55" t="s">
        <v>296</v>
      </c>
      <c r="C70" s="55" t="s">
        <v>300</v>
      </c>
    </row>
    <row r="71" spans="1:3" x14ac:dyDescent="0.15">
      <c r="A71" s="55" t="s">
        <v>262</v>
      </c>
      <c r="B71" s="55" t="s">
        <v>296</v>
      </c>
      <c r="C71" s="55" t="s">
        <v>301</v>
      </c>
    </row>
    <row r="72" spans="1:3" x14ac:dyDescent="0.15">
      <c r="A72" s="55" t="s">
        <v>262</v>
      </c>
      <c r="B72" s="55" t="s">
        <v>296</v>
      </c>
      <c r="C72" s="55" t="s">
        <v>302</v>
      </c>
    </row>
    <row r="73" spans="1:3" x14ac:dyDescent="0.15">
      <c r="A73" s="55" t="s">
        <v>262</v>
      </c>
      <c r="B73" s="55" t="s">
        <v>296</v>
      </c>
      <c r="C73" s="55" t="s">
        <v>303</v>
      </c>
    </row>
    <row r="74" spans="1:3" x14ac:dyDescent="0.15">
      <c r="A74" s="55" t="s">
        <v>262</v>
      </c>
      <c r="B74" s="55" t="s">
        <v>296</v>
      </c>
      <c r="C74" s="55" t="s">
        <v>304</v>
      </c>
    </row>
    <row r="75" spans="1:3" x14ac:dyDescent="0.15">
      <c r="A75" s="55" t="s">
        <v>262</v>
      </c>
      <c r="B75" s="55" t="s">
        <v>296</v>
      </c>
      <c r="C75" s="55" t="s">
        <v>305</v>
      </c>
    </row>
    <row r="76" spans="1:3" x14ac:dyDescent="0.15">
      <c r="A76" s="55" t="s">
        <v>262</v>
      </c>
      <c r="B76" s="55" t="s">
        <v>306</v>
      </c>
      <c r="C76" s="55" t="s">
        <v>307</v>
      </c>
    </row>
    <row r="77" spans="1:3" ht="24" x14ac:dyDescent="0.15">
      <c r="A77" s="55" t="s">
        <v>308</v>
      </c>
      <c r="B77" s="56" t="s">
        <v>309</v>
      </c>
      <c r="C77" s="55" t="s">
        <v>310</v>
      </c>
    </row>
    <row r="78" spans="1:3" ht="24" x14ac:dyDescent="0.15">
      <c r="A78" s="55" t="s">
        <v>308</v>
      </c>
      <c r="B78" s="56" t="s">
        <v>309</v>
      </c>
      <c r="C78" s="55" t="s">
        <v>311</v>
      </c>
    </row>
    <row r="79" spans="1:3" x14ac:dyDescent="0.15">
      <c r="A79" s="55" t="s">
        <v>308</v>
      </c>
      <c r="B79" s="55" t="s">
        <v>312</v>
      </c>
      <c r="C79" s="55" t="s">
        <v>313</v>
      </c>
    </row>
    <row r="80" spans="1:3" x14ac:dyDescent="0.15">
      <c r="A80" s="55" t="s">
        <v>308</v>
      </c>
      <c r="B80" s="55" t="s">
        <v>312</v>
      </c>
      <c r="C80" s="55" t="s">
        <v>314</v>
      </c>
    </row>
    <row r="81" spans="1:3" x14ac:dyDescent="0.15">
      <c r="A81" s="55" t="s">
        <v>308</v>
      </c>
      <c r="B81" s="55" t="s">
        <v>312</v>
      </c>
      <c r="C81" s="55" t="s">
        <v>315</v>
      </c>
    </row>
    <row r="82" spans="1:3" x14ac:dyDescent="0.15">
      <c r="A82" s="55" t="s">
        <v>308</v>
      </c>
      <c r="B82" s="55" t="s">
        <v>312</v>
      </c>
      <c r="C82" s="55" t="s">
        <v>316</v>
      </c>
    </row>
    <row r="83" spans="1:3" x14ac:dyDescent="0.15">
      <c r="A83" s="55" t="s">
        <v>308</v>
      </c>
      <c r="B83" s="55" t="s">
        <v>312</v>
      </c>
      <c r="C83" s="55" t="s">
        <v>317</v>
      </c>
    </row>
    <row r="84" spans="1:3" x14ac:dyDescent="0.15">
      <c r="A84" s="55" t="s">
        <v>308</v>
      </c>
      <c r="B84" s="55" t="s">
        <v>312</v>
      </c>
      <c r="C84" s="55" t="s">
        <v>318</v>
      </c>
    </row>
    <row r="85" spans="1:3" x14ac:dyDescent="0.15">
      <c r="A85" s="55" t="s">
        <v>308</v>
      </c>
      <c r="B85" s="55" t="s">
        <v>319</v>
      </c>
      <c r="C85" s="55" t="s">
        <v>320</v>
      </c>
    </row>
    <row r="86" spans="1:3" x14ac:dyDescent="0.15">
      <c r="A86" s="55" t="s">
        <v>308</v>
      </c>
      <c r="B86" s="55" t="s">
        <v>319</v>
      </c>
      <c r="C86" s="55" t="s">
        <v>321</v>
      </c>
    </row>
    <row r="87" spans="1:3" x14ac:dyDescent="0.15">
      <c r="A87" s="55" t="s">
        <v>308</v>
      </c>
      <c r="B87" s="55" t="s">
        <v>319</v>
      </c>
      <c r="C87" s="55" t="s">
        <v>322</v>
      </c>
    </row>
    <row r="88" spans="1:3" x14ac:dyDescent="0.15">
      <c r="A88" s="55" t="s">
        <v>308</v>
      </c>
      <c r="B88" s="55" t="s">
        <v>319</v>
      </c>
      <c r="C88" s="55" t="s">
        <v>323</v>
      </c>
    </row>
    <row r="89" spans="1:3" x14ac:dyDescent="0.15">
      <c r="A89" s="55" t="s">
        <v>308</v>
      </c>
      <c r="B89" s="55" t="s">
        <v>319</v>
      </c>
      <c r="C89" s="55" t="s">
        <v>324</v>
      </c>
    </row>
    <row r="90" spans="1:3" x14ac:dyDescent="0.15">
      <c r="A90" s="55" t="s">
        <v>308</v>
      </c>
      <c r="B90" s="55" t="s">
        <v>319</v>
      </c>
      <c r="C90" s="55" t="s">
        <v>325</v>
      </c>
    </row>
    <row r="91" spans="1:3" x14ac:dyDescent="0.15">
      <c r="A91" s="55" t="s">
        <v>308</v>
      </c>
      <c r="B91" s="55" t="s">
        <v>326</v>
      </c>
      <c r="C91" s="55" t="s">
        <v>327</v>
      </c>
    </row>
    <row r="92" spans="1:3" x14ac:dyDescent="0.15">
      <c r="A92" s="55" t="s">
        <v>308</v>
      </c>
      <c r="B92" s="55" t="s">
        <v>326</v>
      </c>
      <c r="C92" s="55" t="s">
        <v>328</v>
      </c>
    </row>
    <row r="93" spans="1:3" x14ac:dyDescent="0.15">
      <c r="A93" s="55" t="s">
        <v>308</v>
      </c>
      <c r="B93" s="55" t="s">
        <v>326</v>
      </c>
      <c r="C93" s="55" t="s">
        <v>329</v>
      </c>
    </row>
    <row r="94" spans="1:3" x14ac:dyDescent="0.15">
      <c r="A94" s="55" t="s">
        <v>308</v>
      </c>
      <c r="B94" s="55" t="s">
        <v>330</v>
      </c>
      <c r="C94" s="55" t="s">
        <v>331</v>
      </c>
    </row>
    <row r="95" spans="1:3" x14ac:dyDescent="0.15">
      <c r="A95" s="55" t="s">
        <v>308</v>
      </c>
      <c r="B95" s="55" t="s">
        <v>330</v>
      </c>
      <c r="C95" s="55" t="s">
        <v>332</v>
      </c>
    </row>
    <row r="96" spans="1:3" x14ac:dyDescent="0.15">
      <c r="A96" s="55" t="s">
        <v>308</v>
      </c>
      <c r="B96" s="55" t="s">
        <v>330</v>
      </c>
      <c r="C96" s="55" t="s">
        <v>333</v>
      </c>
    </row>
    <row r="97" spans="1:3" x14ac:dyDescent="0.15">
      <c r="A97" s="55" t="s">
        <v>308</v>
      </c>
      <c r="B97" s="55" t="s">
        <v>330</v>
      </c>
      <c r="C97" s="55" t="s">
        <v>334</v>
      </c>
    </row>
    <row r="98" spans="1:3" x14ac:dyDescent="0.15">
      <c r="A98" s="55" t="s">
        <v>308</v>
      </c>
      <c r="B98" s="55" t="s">
        <v>330</v>
      </c>
      <c r="C98" s="55" t="s">
        <v>335</v>
      </c>
    </row>
    <row r="99" spans="1:3" x14ac:dyDescent="0.15">
      <c r="A99" s="55" t="s">
        <v>308</v>
      </c>
      <c r="B99" s="55" t="s">
        <v>330</v>
      </c>
      <c r="C99" s="55" t="s">
        <v>336</v>
      </c>
    </row>
    <row r="100" spans="1:3" x14ac:dyDescent="0.15">
      <c r="A100" s="55" t="s">
        <v>308</v>
      </c>
      <c r="B100" s="55" t="s">
        <v>337</v>
      </c>
      <c r="C100" s="55" t="s">
        <v>338</v>
      </c>
    </row>
    <row r="101" spans="1:3" x14ac:dyDescent="0.15">
      <c r="A101" s="55" t="s">
        <v>308</v>
      </c>
      <c r="B101" s="55" t="s">
        <v>339</v>
      </c>
      <c r="C101" s="55" t="s">
        <v>340</v>
      </c>
    </row>
    <row r="102" spans="1:3" x14ac:dyDescent="0.15">
      <c r="A102" s="55" t="s">
        <v>308</v>
      </c>
      <c r="B102" s="55" t="s">
        <v>339</v>
      </c>
      <c r="C102" s="55" t="s">
        <v>341</v>
      </c>
    </row>
    <row r="103" spans="1:3" x14ac:dyDescent="0.15">
      <c r="A103" s="55" t="s">
        <v>308</v>
      </c>
      <c r="B103" s="55" t="s">
        <v>342</v>
      </c>
      <c r="C103" s="55" t="s">
        <v>343</v>
      </c>
    </row>
    <row r="104" spans="1:3" x14ac:dyDescent="0.15">
      <c r="A104" s="55" t="s">
        <v>308</v>
      </c>
      <c r="B104" s="55" t="s">
        <v>342</v>
      </c>
      <c r="C104" s="55" t="s">
        <v>344</v>
      </c>
    </row>
    <row r="105" spans="1:3" x14ac:dyDescent="0.15">
      <c r="A105" s="55" t="s">
        <v>308</v>
      </c>
      <c r="B105" s="55" t="s">
        <v>342</v>
      </c>
      <c r="C105" s="55" t="s">
        <v>345</v>
      </c>
    </row>
    <row r="106" spans="1:3" x14ac:dyDescent="0.15">
      <c r="A106" s="55" t="s">
        <v>308</v>
      </c>
      <c r="B106" s="55" t="s">
        <v>342</v>
      </c>
      <c r="C106" s="55" t="s">
        <v>346</v>
      </c>
    </row>
    <row r="107" spans="1:3" x14ac:dyDescent="0.15">
      <c r="A107" s="55" t="s">
        <v>308</v>
      </c>
      <c r="B107" s="56" t="s">
        <v>347</v>
      </c>
      <c r="C107" s="55" t="s">
        <v>348</v>
      </c>
    </row>
    <row r="108" spans="1:3" x14ac:dyDescent="0.15">
      <c r="A108" s="55" t="s">
        <v>308</v>
      </c>
      <c r="B108" s="56" t="s">
        <v>347</v>
      </c>
      <c r="C108" s="55" t="s">
        <v>349</v>
      </c>
    </row>
    <row r="109" spans="1:3" x14ac:dyDescent="0.15">
      <c r="A109" s="55" t="s">
        <v>308</v>
      </c>
      <c r="B109" s="56" t="s">
        <v>347</v>
      </c>
      <c r="C109" s="55" t="s">
        <v>350</v>
      </c>
    </row>
    <row r="110" spans="1:3" ht="24" x14ac:dyDescent="0.15">
      <c r="A110" s="56" t="s">
        <v>351</v>
      </c>
      <c r="B110" s="56" t="s">
        <v>352</v>
      </c>
      <c r="C110" s="55" t="s">
        <v>353</v>
      </c>
    </row>
    <row r="111" spans="1:3" ht="24" x14ac:dyDescent="0.15">
      <c r="A111" s="56" t="s">
        <v>351</v>
      </c>
      <c r="B111" s="56" t="s">
        <v>352</v>
      </c>
      <c r="C111" s="55" t="s">
        <v>354</v>
      </c>
    </row>
    <row r="112" spans="1:3" ht="24" x14ac:dyDescent="0.15">
      <c r="A112" s="56" t="s">
        <v>351</v>
      </c>
      <c r="B112" s="56" t="s">
        <v>355</v>
      </c>
      <c r="C112" s="55" t="s">
        <v>356</v>
      </c>
    </row>
    <row r="113" spans="1:3" ht="24" x14ac:dyDescent="0.15">
      <c r="A113" s="56" t="s">
        <v>351</v>
      </c>
      <c r="B113" s="56" t="s">
        <v>355</v>
      </c>
      <c r="C113" s="55" t="s">
        <v>357</v>
      </c>
    </row>
    <row r="114" spans="1:3" ht="24" x14ac:dyDescent="0.15">
      <c r="A114" s="56" t="s">
        <v>351</v>
      </c>
      <c r="B114" s="56" t="s">
        <v>355</v>
      </c>
      <c r="C114" s="55" t="s">
        <v>358</v>
      </c>
    </row>
    <row r="115" spans="1:3" ht="24" x14ac:dyDescent="0.15">
      <c r="A115" s="56" t="s">
        <v>351</v>
      </c>
      <c r="B115" s="55" t="s">
        <v>359</v>
      </c>
      <c r="C115" s="55" t="s">
        <v>360</v>
      </c>
    </row>
    <row r="116" spans="1:3" ht="24" x14ac:dyDescent="0.15">
      <c r="A116" s="56" t="s">
        <v>351</v>
      </c>
      <c r="B116" s="55" t="s">
        <v>359</v>
      </c>
      <c r="C116" s="55" t="s">
        <v>361</v>
      </c>
    </row>
    <row r="117" spans="1:3" ht="24" x14ac:dyDescent="0.15">
      <c r="A117" s="56" t="s">
        <v>351</v>
      </c>
      <c r="B117" s="55" t="s">
        <v>359</v>
      </c>
      <c r="C117" s="55" t="s">
        <v>362</v>
      </c>
    </row>
    <row r="118" spans="1:3" ht="24" x14ac:dyDescent="0.15">
      <c r="A118" s="56" t="s">
        <v>351</v>
      </c>
      <c r="B118" s="55" t="s">
        <v>359</v>
      </c>
      <c r="C118" s="55" t="s">
        <v>363</v>
      </c>
    </row>
    <row r="119" spans="1:3" ht="24" x14ac:dyDescent="0.15">
      <c r="A119" s="56" t="s">
        <v>351</v>
      </c>
      <c r="B119" s="56" t="s">
        <v>364</v>
      </c>
      <c r="C119" s="55" t="s">
        <v>365</v>
      </c>
    </row>
  </sheetData>
  <mergeCells count="3">
    <mergeCell ref="A3:C3"/>
    <mergeCell ref="A4:C4"/>
    <mergeCell ref="A6:C6"/>
  </mergeCells>
  <printOptions horizontalCentered="1"/>
  <pageMargins left="0.39370078740157483" right="0.39370078740157483" top="0.74803149606299213" bottom="0.74803149606299213" header="0.31496062992125984" footer="0.31496062992125984"/>
  <pageSetup scale="75"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C0000"/>
  </sheetPr>
  <dimension ref="A1:C38"/>
  <sheetViews>
    <sheetView topLeftCell="A9" workbookViewId="0">
      <selection activeCell="B11" sqref="B11"/>
    </sheetView>
  </sheetViews>
  <sheetFormatPr defaultColWidth="11.43359375" defaultRowHeight="15" x14ac:dyDescent="0.15"/>
  <cols>
    <col min="1" max="1" width="81.7890625" style="3" bestFit="1" customWidth="1"/>
    <col min="2" max="2" width="9.4140625" style="6" customWidth="1"/>
    <col min="3" max="3" width="2.28515625" style="3" customWidth="1"/>
    <col min="4" max="16384" width="11.43359375" style="3"/>
  </cols>
  <sheetData>
    <row r="1" spans="1:3" s="42" customFormat="1" ht="14.25" x14ac:dyDescent="0.15">
      <c r="A1" s="43"/>
      <c r="B1" s="44" t="s">
        <v>793</v>
      </c>
    </row>
    <row r="2" spans="1:3" s="42" customFormat="1" ht="14.25" x14ac:dyDescent="0.15">
      <c r="A2" s="43"/>
    </row>
    <row r="3" spans="1:3" s="42" customFormat="1" ht="14.25" x14ac:dyDescent="0.15">
      <c r="A3" s="192" t="s">
        <v>786</v>
      </c>
      <c r="B3" s="192"/>
      <c r="C3" s="49"/>
    </row>
    <row r="4" spans="1:3" s="42" customFormat="1" ht="14.25" x14ac:dyDescent="0.15">
      <c r="A4" s="192" t="s">
        <v>787</v>
      </c>
      <c r="B4" s="192"/>
      <c r="C4" s="49"/>
    </row>
    <row r="5" spans="1:3" s="42" customFormat="1" ht="14.25" x14ac:dyDescent="0.15">
      <c r="A5" s="43"/>
      <c r="B5" s="43"/>
      <c r="C5" s="43"/>
    </row>
    <row r="6" spans="1:3" s="42" customFormat="1" ht="14.25" x14ac:dyDescent="0.15">
      <c r="A6" s="194" t="s">
        <v>792</v>
      </c>
      <c r="B6" s="194"/>
      <c r="C6" s="50"/>
    </row>
    <row r="8" spans="1:3" x14ac:dyDescent="0.15">
      <c r="A8" s="98" t="s">
        <v>191</v>
      </c>
      <c r="B8" s="98" t="s">
        <v>190</v>
      </c>
    </row>
    <row r="9" spans="1:3" x14ac:dyDescent="0.15">
      <c r="A9" s="4" t="s">
        <v>794</v>
      </c>
      <c r="B9" s="5"/>
    </row>
    <row r="10" spans="1:3" x14ac:dyDescent="0.15">
      <c r="A10" s="52" t="s">
        <v>801</v>
      </c>
      <c r="B10" s="5"/>
    </row>
    <row r="11" spans="1:3" x14ac:dyDescent="0.15">
      <c r="A11" s="83" t="s">
        <v>197</v>
      </c>
      <c r="B11" s="84" t="s">
        <v>196</v>
      </c>
    </row>
    <row r="12" spans="1:3" x14ac:dyDescent="0.15">
      <c r="A12" s="53" t="s">
        <v>199</v>
      </c>
      <c r="B12" s="5" t="s">
        <v>198</v>
      </c>
    </row>
    <row r="13" spans="1:3" x14ac:dyDescent="0.15">
      <c r="A13" s="52" t="s">
        <v>802</v>
      </c>
      <c r="B13" s="5"/>
    </row>
    <row r="14" spans="1:3" x14ac:dyDescent="0.15">
      <c r="A14" s="53" t="s">
        <v>193</v>
      </c>
      <c r="B14" s="5" t="s">
        <v>192</v>
      </c>
    </row>
    <row r="15" spans="1:3" x14ac:dyDescent="0.15">
      <c r="A15" s="53" t="s">
        <v>216</v>
      </c>
      <c r="B15" s="5" t="s">
        <v>215</v>
      </c>
    </row>
    <row r="16" spans="1:3" x14ac:dyDescent="0.15">
      <c r="A16" s="53" t="s">
        <v>201</v>
      </c>
      <c r="B16" s="5" t="s">
        <v>200</v>
      </c>
    </row>
    <row r="17" spans="1:2" x14ac:dyDescent="0.15">
      <c r="A17" s="53" t="s">
        <v>210</v>
      </c>
      <c r="B17" s="5" t="s">
        <v>209</v>
      </c>
    </row>
    <row r="18" spans="1:2" x14ac:dyDescent="0.15">
      <c r="A18" s="53" t="s">
        <v>204</v>
      </c>
      <c r="B18" s="5" t="s">
        <v>189</v>
      </c>
    </row>
    <row r="19" spans="1:2" x14ac:dyDescent="0.15">
      <c r="A19" s="53" t="s">
        <v>373</v>
      </c>
      <c r="B19" s="5" t="s">
        <v>213</v>
      </c>
    </row>
    <row r="20" spans="1:2" x14ac:dyDescent="0.15">
      <c r="A20" s="53" t="s">
        <v>203</v>
      </c>
      <c r="B20" s="5" t="s">
        <v>202</v>
      </c>
    </row>
    <row r="21" spans="1:2" x14ac:dyDescent="0.15">
      <c r="A21" s="83" t="s">
        <v>195</v>
      </c>
      <c r="B21" s="84" t="s">
        <v>194</v>
      </c>
    </row>
    <row r="22" spans="1:2" x14ac:dyDescent="0.15">
      <c r="A22" s="52" t="s">
        <v>803</v>
      </c>
      <c r="B22" s="5"/>
    </row>
    <row r="23" spans="1:2" x14ac:dyDescent="0.15">
      <c r="A23" s="53" t="s">
        <v>206</v>
      </c>
      <c r="B23" s="5" t="s">
        <v>205</v>
      </c>
    </row>
    <row r="24" spans="1:2" x14ac:dyDescent="0.15">
      <c r="A24" s="83" t="s">
        <v>208</v>
      </c>
      <c r="B24" s="84" t="s">
        <v>207</v>
      </c>
    </row>
    <row r="25" spans="1:2" x14ac:dyDescent="0.15">
      <c r="A25" s="53" t="s">
        <v>220</v>
      </c>
      <c r="B25" s="5" t="s">
        <v>219</v>
      </c>
    </row>
    <row r="26" spans="1:2" x14ac:dyDescent="0.15">
      <c r="A26" s="52" t="s">
        <v>804</v>
      </c>
      <c r="B26" s="5"/>
    </row>
    <row r="27" spans="1:2" x14ac:dyDescent="0.15">
      <c r="A27" s="53" t="s">
        <v>374</v>
      </c>
      <c r="B27" s="5" t="s">
        <v>223</v>
      </c>
    </row>
    <row r="28" spans="1:2" x14ac:dyDescent="0.15">
      <c r="A28" s="53" t="s">
        <v>222</v>
      </c>
      <c r="B28" s="5" t="s">
        <v>221</v>
      </c>
    </row>
    <row r="29" spans="1:2" x14ac:dyDescent="0.15">
      <c r="A29" s="52" t="s">
        <v>805</v>
      </c>
      <c r="B29" s="5"/>
    </row>
    <row r="30" spans="1:2" x14ac:dyDescent="0.15">
      <c r="A30" s="53" t="s">
        <v>212</v>
      </c>
      <c r="B30" s="5" t="s">
        <v>211</v>
      </c>
    </row>
    <row r="31" spans="1:2" x14ac:dyDescent="0.15">
      <c r="A31" s="53" t="s">
        <v>218</v>
      </c>
      <c r="B31" s="5" t="s">
        <v>217</v>
      </c>
    </row>
    <row r="32" spans="1:2" x14ac:dyDescent="0.15">
      <c r="A32" s="53" t="s">
        <v>225</v>
      </c>
      <c r="B32" s="5" t="s">
        <v>224</v>
      </c>
    </row>
    <row r="33" spans="1:2" x14ac:dyDescent="0.15">
      <c r="A33" s="53" t="s">
        <v>375</v>
      </c>
      <c r="B33" s="5" t="s">
        <v>372</v>
      </c>
    </row>
    <row r="34" spans="1:2" x14ac:dyDescent="0.15">
      <c r="A34" s="52" t="s">
        <v>806</v>
      </c>
      <c r="B34" s="5"/>
    </row>
    <row r="35" spans="1:2" x14ac:dyDescent="0.15">
      <c r="A35" s="53" t="s">
        <v>376</v>
      </c>
      <c r="B35" s="5" t="s">
        <v>214</v>
      </c>
    </row>
    <row r="36" spans="1:2" x14ac:dyDescent="0.15">
      <c r="A36" s="4" t="s">
        <v>795</v>
      </c>
      <c r="B36" s="5" t="s">
        <v>797</v>
      </c>
    </row>
    <row r="37" spans="1:2" x14ac:dyDescent="0.15">
      <c r="A37" s="4" t="s">
        <v>796</v>
      </c>
      <c r="B37" s="5" t="s">
        <v>798</v>
      </c>
    </row>
    <row r="38" spans="1:2" x14ac:dyDescent="0.15">
      <c r="A38" s="4" t="s">
        <v>800</v>
      </c>
      <c r="B38" s="5" t="s">
        <v>799</v>
      </c>
    </row>
  </sheetData>
  <mergeCells count="3">
    <mergeCell ref="A3:B3"/>
    <mergeCell ref="A4:B4"/>
    <mergeCell ref="A6:B6"/>
  </mergeCells>
  <printOptions horizontalCentered="1"/>
  <pageMargins left="0.39370078740157483" right="0.39370078740157483" top="0.74803149606299213" bottom="0.74803149606299213" header="0.31496062992125984" footer="0.31496062992125984"/>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D0505"/>
  </sheetPr>
  <dimension ref="A1:C23"/>
  <sheetViews>
    <sheetView topLeftCell="A16" zoomScaleNormal="100" zoomScalePageLayoutView="150" workbookViewId="0">
      <selection activeCell="B19" sqref="B19"/>
    </sheetView>
  </sheetViews>
  <sheetFormatPr defaultColWidth="8.875" defaultRowHeight="30.75" customHeight="1" x14ac:dyDescent="0.15"/>
  <cols>
    <col min="1" max="1" width="8.875" style="36"/>
    <col min="2" max="2" width="55.15234375" style="35" bestFit="1" customWidth="1"/>
    <col min="3" max="16384" width="8.875" style="3"/>
  </cols>
  <sheetData>
    <row r="1" spans="1:3" s="42" customFormat="1" ht="14.25" x14ac:dyDescent="0.15">
      <c r="A1" s="43"/>
      <c r="B1" s="44" t="s">
        <v>814</v>
      </c>
    </row>
    <row r="2" spans="1:3" s="42" customFormat="1" ht="14.25" x14ac:dyDescent="0.15">
      <c r="A2" s="43"/>
    </row>
    <row r="3" spans="1:3" s="42" customFormat="1" ht="14.25" x14ac:dyDescent="0.15">
      <c r="A3" s="192" t="s">
        <v>786</v>
      </c>
      <c r="B3" s="192"/>
      <c r="C3" s="49"/>
    </row>
    <row r="4" spans="1:3" s="42" customFormat="1" ht="14.25" x14ac:dyDescent="0.15">
      <c r="A4" s="192" t="s">
        <v>787</v>
      </c>
      <c r="B4" s="192"/>
      <c r="C4" s="49"/>
    </row>
    <row r="5" spans="1:3" s="42" customFormat="1" ht="14.25" x14ac:dyDescent="0.15">
      <c r="A5" s="43"/>
      <c r="B5" s="43"/>
      <c r="C5" s="43"/>
    </row>
    <row r="6" spans="1:3" s="42" customFormat="1" ht="14.25" x14ac:dyDescent="0.15">
      <c r="A6" s="194" t="s">
        <v>813</v>
      </c>
      <c r="B6" s="194"/>
      <c r="C6" s="50"/>
    </row>
    <row r="7" spans="1:3" s="42" customFormat="1" ht="14.25" x14ac:dyDescent="0.15">
      <c r="A7" s="51"/>
      <c r="B7" s="51"/>
      <c r="C7" s="50"/>
    </row>
    <row r="8" spans="1:3" s="8" customFormat="1" ht="30.75" customHeight="1" x14ac:dyDescent="0.2">
      <c r="A8" s="99" t="s">
        <v>190</v>
      </c>
      <c r="B8" s="100" t="s">
        <v>377</v>
      </c>
    </row>
    <row r="9" spans="1:3" ht="30.75" customHeight="1" x14ac:dyDescent="0.15">
      <c r="A9" s="37">
        <v>1</v>
      </c>
      <c r="B9" s="39" t="s">
        <v>778</v>
      </c>
    </row>
    <row r="10" spans="1:3" ht="30.75" customHeight="1" x14ac:dyDescent="0.15">
      <c r="A10" s="38" t="s">
        <v>767</v>
      </c>
      <c r="B10" s="40" t="s">
        <v>366</v>
      </c>
    </row>
    <row r="11" spans="1:3" ht="30.75" customHeight="1" x14ac:dyDescent="0.15">
      <c r="A11" s="38" t="s">
        <v>768</v>
      </c>
      <c r="B11" s="40" t="s">
        <v>367</v>
      </c>
    </row>
    <row r="12" spans="1:3" ht="30.75" customHeight="1" x14ac:dyDescent="0.15">
      <c r="A12" s="38" t="s">
        <v>769</v>
      </c>
      <c r="B12" s="40" t="s">
        <v>368</v>
      </c>
    </row>
    <row r="13" spans="1:3" ht="30.75" customHeight="1" x14ac:dyDescent="0.15">
      <c r="A13" s="38" t="s">
        <v>770</v>
      </c>
      <c r="B13" s="40" t="s">
        <v>369</v>
      </c>
    </row>
    <row r="14" spans="1:3" ht="30.75" customHeight="1" x14ac:dyDescent="0.15">
      <c r="A14" s="38" t="s">
        <v>771</v>
      </c>
      <c r="B14" s="40" t="s">
        <v>370</v>
      </c>
    </row>
    <row r="15" spans="1:3" ht="30.75" customHeight="1" x14ac:dyDescent="0.15">
      <c r="A15" s="38" t="s">
        <v>772</v>
      </c>
      <c r="B15" s="40" t="s">
        <v>371</v>
      </c>
    </row>
    <row r="16" spans="1:3" ht="30.75" customHeight="1" x14ac:dyDescent="0.15">
      <c r="A16" s="38" t="s">
        <v>773</v>
      </c>
      <c r="B16" s="40" t="s">
        <v>779</v>
      </c>
    </row>
    <row r="17" spans="1:2" ht="30.75" customHeight="1" x14ac:dyDescent="0.15">
      <c r="A17" s="37">
        <v>2</v>
      </c>
      <c r="B17" s="41" t="s">
        <v>780</v>
      </c>
    </row>
    <row r="18" spans="1:2" ht="30.75" customHeight="1" x14ac:dyDescent="0.15">
      <c r="A18" s="38" t="s">
        <v>774</v>
      </c>
      <c r="B18" s="40" t="s">
        <v>370</v>
      </c>
    </row>
    <row r="19" spans="1:2" ht="30.75" customHeight="1" x14ac:dyDescent="0.15">
      <c r="A19" s="38" t="s">
        <v>775</v>
      </c>
      <c r="B19" s="40" t="s">
        <v>371</v>
      </c>
    </row>
    <row r="20" spans="1:2" ht="30.75" customHeight="1" x14ac:dyDescent="0.15">
      <c r="A20" s="38" t="s">
        <v>776</v>
      </c>
      <c r="B20" s="40" t="s">
        <v>781</v>
      </c>
    </row>
    <row r="21" spans="1:2" ht="30.75" customHeight="1" x14ac:dyDescent="0.15">
      <c r="A21" s="36" t="s">
        <v>777</v>
      </c>
    </row>
    <row r="22" spans="1:2" ht="30.75" customHeight="1" x14ac:dyDescent="0.15">
      <c r="A22" s="36" t="s">
        <v>777</v>
      </c>
    </row>
    <row r="23" spans="1:2" ht="30.75" customHeight="1" x14ac:dyDescent="0.15">
      <c r="A23" s="36" t="s">
        <v>777</v>
      </c>
    </row>
  </sheetData>
  <mergeCells count="3">
    <mergeCell ref="A3:B3"/>
    <mergeCell ref="A4:B4"/>
    <mergeCell ref="A6:B6"/>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C0000"/>
  </sheetPr>
  <dimension ref="A1:C24"/>
  <sheetViews>
    <sheetView zoomScale="110" zoomScaleNormal="110" workbookViewId="0">
      <selection activeCell="A11" sqref="A11"/>
    </sheetView>
  </sheetViews>
  <sheetFormatPr defaultColWidth="11.43359375" defaultRowHeight="12.75" customHeight="1" x14ac:dyDescent="0.15"/>
  <cols>
    <col min="1" max="1" width="114.2109375" style="29" customWidth="1"/>
    <col min="2" max="2" width="14.390625" style="26" bestFit="1" customWidth="1"/>
    <col min="3" max="4" width="17.21875" style="26" bestFit="1" customWidth="1"/>
    <col min="5" max="16384" width="11.43359375" style="26"/>
  </cols>
  <sheetData>
    <row r="1" spans="1:3" s="42" customFormat="1" ht="14.25" x14ac:dyDescent="0.15">
      <c r="A1" s="44" t="s">
        <v>822</v>
      </c>
    </row>
    <row r="2" spans="1:3" s="42" customFormat="1" ht="14.25" x14ac:dyDescent="0.15">
      <c r="A2" s="43"/>
    </row>
    <row r="3" spans="1:3" s="42" customFormat="1" ht="14.25" x14ac:dyDescent="0.15">
      <c r="A3" s="43" t="s">
        <v>786</v>
      </c>
      <c r="B3" s="49"/>
      <c r="C3" s="49"/>
    </row>
    <row r="4" spans="1:3" s="42" customFormat="1" ht="14.25" x14ac:dyDescent="0.15">
      <c r="A4" s="43" t="s">
        <v>787</v>
      </c>
      <c r="B4" s="49"/>
      <c r="C4" s="49"/>
    </row>
    <row r="5" spans="1:3" s="42" customFormat="1" ht="14.25" x14ac:dyDescent="0.15">
      <c r="A5" s="43"/>
      <c r="B5" s="43"/>
      <c r="C5" s="43"/>
    </row>
    <row r="6" spans="1:3" s="42" customFormat="1" ht="14.25" x14ac:dyDescent="0.15">
      <c r="A6" s="51" t="s">
        <v>817</v>
      </c>
      <c r="B6" s="50"/>
      <c r="C6" s="50"/>
    </row>
    <row r="7" spans="1:3" s="42" customFormat="1" ht="15" thickBot="1" x14ac:dyDescent="0.2">
      <c r="A7" s="51"/>
      <c r="B7" s="51"/>
      <c r="C7" s="50"/>
    </row>
    <row r="8" spans="1:3" s="25" customFormat="1" ht="15.75" thickBot="1" x14ac:dyDescent="0.2">
      <c r="A8" s="111" t="s">
        <v>818</v>
      </c>
    </row>
    <row r="9" spans="1:3" ht="15" x14ac:dyDescent="0.15">
      <c r="A9" s="27" t="s">
        <v>815</v>
      </c>
    </row>
    <row r="10" spans="1:3" ht="15" x14ac:dyDescent="0.15">
      <c r="A10" s="27" t="s">
        <v>371</v>
      </c>
    </row>
    <row r="11" spans="1:3" ht="15.75" thickBot="1" x14ac:dyDescent="0.2">
      <c r="A11" s="27" t="s">
        <v>761</v>
      </c>
    </row>
    <row r="12" spans="1:3" s="25" customFormat="1" ht="15.75" thickBot="1" x14ac:dyDescent="0.2">
      <c r="A12" s="111" t="s">
        <v>816</v>
      </c>
    </row>
    <row r="13" spans="1:3" ht="15" x14ac:dyDescent="0.15">
      <c r="A13" s="27" t="s">
        <v>750</v>
      </c>
    </row>
    <row r="14" spans="1:3" ht="15" x14ac:dyDescent="0.15">
      <c r="A14" s="28" t="s">
        <v>751</v>
      </c>
    </row>
    <row r="15" spans="1:3" ht="15" x14ac:dyDescent="0.15">
      <c r="A15" s="28" t="s">
        <v>752</v>
      </c>
    </row>
    <row r="16" spans="1:3" ht="15" x14ac:dyDescent="0.15">
      <c r="A16" s="28" t="s">
        <v>753</v>
      </c>
    </row>
    <row r="17" spans="1:1" ht="15" x14ac:dyDescent="0.15">
      <c r="A17" s="28" t="s">
        <v>754</v>
      </c>
    </row>
    <row r="18" spans="1:1" ht="15" x14ac:dyDescent="0.15">
      <c r="A18" s="28" t="s">
        <v>755</v>
      </c>
    </row>
    <row r="19" spans="1:1" ht="15" x14ac:dyDescent="0.15">
      <c r="A19" s="28" t="s">
        <v>760</v>
      </c>
    </row>
    <row r="20" spans="1:1" ht="15" x14ac:dyDescent="0.15">
      <c r="A20" s="28" t="s">
        <v>756</v>
      </c>
    </row>
    <row r="21" spans="1:1" s="25" customFormat="1" ht="15" x14ac:dyDescent="0.15">
      <c r="A21" s="112" t="s">
        <v>830</v>
      </c>
    </row>
    <row r="22" spans="1:1" s="25" customFormat="1" ht="15" x14ac:dyDescent="0.15">
      <c r="A22" s="28" t="s">
        <v>757</v>
      </c>
    </row>
    <row r="23" spans="1:1" s="25" customFormat="1" ht="15" x14ac:dyDescent="0.15">
      <c r="A23" s="28" t="s">
        <v>758</v>
      </c>
    </row>
    <row r="24" spans="1:1" s="25" customFormat="1" ht="15" x14ac:dyDescent="0.15">
      <c r="A24" s="28" t="s">
        <v>759</v>
      </c>
    </row>
  </sheetData>
  <printOptions horizontalCentered="1"/>
  <pageMargins left="0.39370078740157483" right="0.39370078740157483" top="0.39370078740157483" bottom="0.39370078740157483" header="0.51181102362204722" footer="0.31496062992125984"/>
  <pageSetup scale="90"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C0000"/>
  </sheetPr>
  <dimension ref="A1:C378"/>
  <sheetViews>
    <sheetView workbookViewId="0">
      <selection activeCell="B99" sqref="B99"/>
    </sheetView>
  </sheetViews>
  <sheetFormatPr defaultColWidth="11.43359375" defaultRowHeight="15" x14ac:dyDescent="0.2"/>
  <cols>
    <col min="1" max="1" width="7.80078125" style="24" customWidth="1"/>
    <col min="2" max="2" width="122.8203125" style="17" bestFit="1" customWidth="1"/>
    <col min="3" max="16384" width="11.43359375" style="17"/>
  </cols>
  <sheetData>
    <row r="1" spans="1:3" s="42" customFormat="1" ht="14.25" x14ac:dyDescent="0.15">
      <c r="A1" s="43"/>
      <c r="B1" s="44" t="s">
        <v>823</v>
      </c>
    </row>
    <row r="2" spans="1:3" s="42" customFormat="1" ht="14.25" x14ac:dyDescent="0.15">
      <c r="A2" s="43"/>
    </row>
    <row r="3" spans="1:3" s="42" customFormat="1" ht="14.25" x14ac:dyDescent="0.15">
      <c r="A3" s="192" t="s">
        <v>786</v>
      </c>
      <c r="B3" s="192"/>
      <c r="C3" s="49"/>
    </row>
    <row r="4" spans="1:3" s="42" customFormat="1" ht="14.25" x14ac:dyDescent="0.15">
      <c r="A4" s="192" t="s">
        <v>787</v>
      </c>
      <c r="B4" s="192"/>
      <c r="C4" s="49"/>
    </row>
    <row r="5" spans="1:3" s="42" customFormat="1" ht="14.25" x14ac:dyDescent="0.15">
      <c r="A5" s="43"/>
      <c r="B5" s="43"/>
      <c r="C5" s="43"/>
    </row>
    <row r="6" spans="1:3" s="42" customFormat="1" ht="14.25" x14ac:dyDescent="0.15">
      <c r="A6" s="194" t="s">
        <v>829</v>
      </c>
      <c r="B6" s="194"/>
      <c r="C6" s="50"/>
    </row>
    <row r="7" spans="1:3" s="42" customFormat="1" ht="14.25" x14ac:dyDescent="0.15">
      <c r="A7" s="51"/>
      <c r="B7" s="51"/>
      <c r="C7" s="50"/>
    </row>
    <row r="8" spans="1:3" s="18" customFormat="1" ht="29.25" x14ac:dyDescent="0.2">
      <c r="A8" s="116" t="s">
        <v>190</v>
      </c>
      <c r="B8" s="113" t="s">
        <v>828</v>
      </c>
    </row>
    <row r="9" spans="1:3" x14ac:dyDescent="0.2">
      <c r="A9" s="19">
        <v>1111</v>
      </c>
      <c r="B9" s="20" t="s">
        <v>381</v>
      </c>
    </row>
    <row r="10" spans="1:3" x14ac:dyDescent="0.2">
      <c r="A10" s="19">
        <v>1121</v>
      </c>
      <c r="B10" s="20" t="s">
        <v>382</v>
      </c>
    </row>
    <row r="11" spans="1:3" x14ac:dyDescent="0.2">
      <c r="A11" s="19">
        <v>1131</v>
      </c>
      <c r="B11" s="20" t="s">
        <v>383</v>
      </c>
    </row>
    <row r="12" spans="1:3" x14ac:dyDescent="0.2">
      <c r="A12" s="19">
        <v>1141</v>
      </c>
      <c r="B12" s="20" t="s">
        <v>384</v>
      </c>
    </row>
    <row r="13" spans="1:3" x14ac:dyDescent="0.2">
      <c r="A13" s="19">
        <v>1211</v>
      </c>
      <c r="B13" s="20" t="s">
        <v>385</v>
      </c>
    </row>
    <row r="14" spans="1:3" x14ac:dyDescent="0.2">
      <c r="A14" s="19">
        <v>1221</v>
      </c>
      <c r="B14" s="20" t="s">
        <v>386</v>
      </c>
    </row>
    <row r="15" spans="1:3" x14ac:dyDescent="0.2">
      <c r="A15" s="19">
        <v>1231</v>
      </c>
      <c r="B15" s="20" t="s">
        <v>387</v>
      </c>
    </row>
    <row r="16" spans="1:3" x14ac:dyDescent="0.2">
      <c r="A16" s="19">
        <v>1241</v>
      </c>
      <c r="B16" s="20" t="s">
        <v>388</v>
      </c>
    </row>
    <row r="17" spans="1:2" x14ac:dyDescent="0.2">
      <c r="A17" s="19">
        <v>1311</v>
      </c>
      <c r="B17" s="20" t="s">
        <v>389</v>
      </c>
    </row>
    <row r="18" spans="1:2" x14ac:dyDescent="0.2">
      <c r="A18" s="19">
        <v>1321</v>
      </c>
      <c r="B18" s="20" t="s">
        <v>390</v>
      </c>
    </row>
    <row r="19" spans="1:2" x14ac:dyDescent="0.2">
      <c r="A19" s="19">
        <v>1331</v>
      </c>
      <c r="B19" s="20" t="s">
        <v>391</v>
      </c>
    </row>
    <row r="20" spans="1:2" x14ac:dyDescent="0.2">
      <c r="A20" s="19">
        <v>1341</v>
      </c>
      <c r="B20" s="20" t="s">
        <v>392</v>
      </c>
    </row>
    <row r="21" spans="1:2" x14ac:dyDescent="0.2">
      <c r="A21" s="19">
        <v>1351</v>
      </c>
      <c r="B21" s="20" t="s">
        <v>393</v>
      </c>
    </row>
    <row r="22" spans="1:2" x14ac:dyDescent="0.2">
      <c r="A22" s="19">
        <v>1361</v>
      </c>
      <c r="B22" s="20" t="s">
        <v>394</v>
      </c>
    </row>
    <row r="23" spans="1:2" x14ac:dyDescent="0.2">
      <c r="A23" s="19">
        <v>1371</v>
      </c>
      <c r="B23" s="20" t="s">
        <v>395</v>
      </c>
    </row>
    <row r="24" spans="1:2" x14ac:dyDescent="0.2">
      <c r="A24" s="19">
        <v>1381</v>
      </c>
      <c r="B24" s="20" t="s">
        <v>396</v>
      </c>
    </row>
    <row r="25" spans="1:2" x14ac:dyDescent="0.2">
      <c r="A25" s="19">
        <v>1411</v>
      </c>
      <c r="B25" s="20" t="s">
        <v>397</v>
      </c>
    </row>
    <row r="26" spans="1:2" x14ac:dyDescent="0.2">
      <c r="A26" s="19">
        <v>1421</v>
      </c>
      <c r="B26" s="20" t="s">
        <v>398</v>
      </c>
    </row>
    <row r="27" spans="1:2" x14ac:dyDescent="0.2">
      <c r="A27" s="19">
        <v>1431</v>
      </c>
      <c r="B27" s="20" t="s">
        <v>399</v>
      </c>
    </row>
    <row r="28" spans="1:2" x14ac:dyDescent="0.2">
      <c r="A28" s="19">
        <v>1441</v>
      </c>
      <c r="B28" s="20" t="s">
        <v>400</v>
      </c>
    </row>
    <row r="29" spans="1:2" x14ac:dyDescent="0.2">
      <c r="A29" s="19">
        <v>1511</v>
      </c>
      <c r="B29" s="20" t="s">
        <v>401</v>
      </c>
    </row>
    <row r="30" spans="1:2" x14ac:dyDescent="0.2">
      <c r="A30" s="19">
        <v>1521</v>
      </c>
      <c r="B30" s="20" t="s">
        <v>402</v>
      </c>
    </row>
    <row r="31" spans="1:2" x14ac:dyDescent="0.2">
      <c r="A31" s="19">
        <v>1531</v>
      </c>
      <c r="B31" s="20" t="s">
        <v>403</v>
      </c>
    </row>
    <row r="32" spans="1:2" x14ac:dyDescent="0.2">
      <c r="A32" s="19">
        <v>1541</v>
      </c>
      <c r="B32" s="20" t="s">
        <v>404</v>
      </c>
    </row>
    <row r="33" spans="1:2" x14ac:dyDescent="0.2">
      <c r="A33" s="19">
        <v>1551</v>
      </c>
      <c r="B33" s="20" t="s">
        <v>405</v>
      </c>
    </row>
    <row r="34" spans="1:2" x14ac:dyDescent="0.2">
      <c r="A34" s="19">
        <v>1591</v>
      </c>
      <c r="B34" s="20" t="s">
        <v>406</v>
      </c>
    </row>
    <row r="35" spans="1:2" x14ac:dyDescent="0.2">
      <c r="A35" s="19">
        <v>1611</v>
      </c>
      <c r="B35" s="20" t="s">
        <v>407</v>
      </c>
    </row>
    <row r="36" spans="1:2" x14ac:dyDescent="0.2">
      <c r="A36" s="19">
        <v>1711</v>
      </c>
      <c r="B36" s="20" t="s">
        <v>408</v>
      </c>
    </row>
    <row r="37" spans="1:2" x14ac:dyDescent="0.2">
      <c r="A37" s="19">
        <v>1721</v>
      </c>
      <c r="B37" s="20" t="s">
        <v>409</v>
      </c>
    </row>
    <row r="38" spans="1:2" x14ac:dyDescent="0.2">
      <c r="A38" s="19">
        <v>2111</v>
      </c>
      <c r="B38" s="20" t="s">
        <v>410</v>
      </c>
    </row>
    <row r="39" spans="1:2" x14ac:dyDescent="0.2">
      <c r="A39" s="19">
        <v>2121</v>
      </c>
      <c r="B39" s="20" t="s">
        <v>411</v>
      </c>
    </row>
    <row r="40" spans="1:2" x14ac:dyDescent="0.2">
      <c r="A40" s="19">
        <v>2131</v>
      </c>
      <c r="B40" s="20" t="s">
        <v>412</v>
      </c>
    </row>
    <row r="41" spans="1:2" x14ac:dyDescent="0.2">
      <c r="A41" s="19">
        <v>2141</v>
      </c>
      <c r="B41" s="20" t="s">
        <v>413</v>
      </c>
    </row>
    <row r="42" spans="1:2" x14ac:dyDescent="0.2">
      <c r="A42" s="19">
        <v>2151</v>
      </c>
      <c r="B42" s="20" t="s">
        <v>414</v>
      </c>
    </row>
    <row r="43" spans="1:2" x14ac:dyDescent="0.2">
      <c r="A43" s="19">
        <v>2161</v>
      </c>
      <c r="B43" s="20" t="s">
        <v>415</v>
      </c>
    </row>
    <row r="44" spans="1:2" x14ac:dyDescent="0.2">
      <c r="A44" s="19">
        <v>2171</v>
      </c>
      <c r="B44" s="20" t="s">
        <v>416</v>
      </c>
    </row>
    <row r="45" spans="1:2" x14ac:dyDescent="0.2">
      <c r="A45" s="19">
        <v>2181</v>
      </c>
      <c r="B45" s="20" t="s">
        <v>417</v>
      </c>
    </row>
    <row r="46" spans="1:2" x14ac:dyDescent="0.2">
      <c r="A46" s="19">
        <v>2211</v>
      </c>
      <c r="B46" s="20" t="s">
        <v>418</v>
      </c>
    </row>
    <row r="47" spans="1:2" x14ac:dyDescent="0.2">
      <c r="A47" s="19">
        <v>2221</v>
      </c>
      <c r="B47" s="20" t="s">
        <v>419</v>
      </c>
    </row>
    <row r="48" spans="1:2" x14ac:dyDescent="0.2">
      <c r="A48" s="19">
        <v>2231</v>
      </c>
      <c r="B48" s="20" t="s">
        <v>420</v>
      </c>
    </row>
    <row r="49" spans="1:2" x14ac:dyDescent="0.2">
      <c r="A49" s="19">
        <v>2311</v>
      </c>
      <c r="B49" s="20" t="s">
        <v>421</v>
      </c>
    </row>
    <row r="50" spans="1:2" x14ac:dyDescent="0.2">
      <c r="A50" s="19">
        <v>2321</v>
      </c>
      <c r="B50" s="20" t="s">
        <v>422</v>
      </c>
    </row>
    <row r="51" spans="1:2" x14ac:dyDescent="0.2">
      <c r="A51" s="19">
        <v>2331</v>
      </c>
      <c r="B51" s="20" t="s">
        <v>423</v>
      </c>
    </row>
    <row r="52" spans="1:2" x14ac:dyDescent="0.2">
      <c r="A52" s="19">
        <v>2341</v>
      </c>
      <c r="B52" s="20" t="s">
        <v>424</v>
      </c>
    </row>
    <row r="53" spans="1:2" x14ac:dyDescent="0.2">
      <c r="A53" s="19">
        <v>2351</v>
      </c>
      <c r="B53" s="20" t="s">
        <v>425</v>
      </c>
    </row>
    <row r="54" spans="1:2" x14ac:dyDescent="0.2">
      <c r="A54" s="19">
        <v>2361</v>
      </c>
      <c r="B54" s="20" t="s">
        <v>426</v>
      </c>
    </row>
    <row r="55" spans="1:2" x14ac:dyDescent="0.2">
      <c r="A55" s="19">
        <v>2371</v>
      </c>
      <c r="B55" s="20" t="s">
        <v>427</v>
      </c>
    </row>
    <row r="56" spans="1:2" x14ac:dyDescent="0.2">
      <c r="A56" s="19">
        <v>2381</v>
      </c>
      <c r="B56" s="20" t="s">
        <v>428</v>
      </c>
    </row>
    <row r="57" spans="1:2" x14ac:dyDescent="0.2">
      <c r="A57" s="19">
        <v>2391</v>
      </c>
      <c r="B57" s="20" t="s">
        <v>429</v>
      </c>
    </row>
    <row r="58" spans="1:2" x14ac:dyDescent="0.2">
      <c r="A58" s="19">
        <v>2411</v>
      </c>
      <c r="B58" s="20" t="s">
        <v>430</v>
      </c>
    </row>
    <row r="59" spans="1:2" x14ac:dyDescent="0.2">
      <c r="A59" s="19">
        <v>2421</v>
      </c>
      <c r="B59" s="20" t="s">
        <v>431</v>
      </c>
    </row>
    <row r="60" spans="1:2" x14ac:dyDescent="0.2">
      <c r="A60" s="19">
        <v>2431</v>
      </c>
      <c r="B60" s="20" t="s">
        <v>432</v>
      </c>
    </row>
    <row r="61" spans="1:2" x14ac:dyDescent="0.2">
      <c r="A61" s="19">
        <v>2441</v>
      </c>
      <c r="B61" s="20" t="s">
        <v>433</v>
      </c>
    </row>
    <row r="62" spans="1:2" x14ac:dyDescent="0.2">
      <c r="A62" s="19">
        <v>2451</v>
      </c>
      <c r="B62" s="20" t="s">
        <v>434</v>
      </c>
    </row>
    <row r="63" spans="1:2" x14ac:dyDescent="0.2">
      <c r="A63" s="19">
        <v>2461</v>
      </c>
      <c r="B63" s="20" t="s">
        <v>435</v>
      </c>
    </row>
    <row r="64" spans="1:2" x14ac:dyDescent="0.2">
      <c r="A64" s="19">
        <v>2471</v>
      </c>
      <c r="B64" s="20" t="s">
        <v>436</v>
      </c>
    </row>
    <row r="65" spans="1:2" x14ac:dyDescent="0.2">
      <c r="A65" s="19">
        <v>2481</v>
      </c>
      <c r="B65" s="20" t="s">
        <v>437</v>
      </c>
    </row>
    <row r="66" spans="1:2" x14ac:dyDescent="0.2">
      <c r="A66" s="19">
        <v>2491</v>
      </c>
      <c r="B66" s="20" t="s">
        <v>438</v>
      </c>
    </row>
    <row r="67" spans="1:2" x14ac:dyDescent="0.2">
      <c r="A67" s="19">
        <v>2511</v>
      </c>
      <c r="B67" s="20" t="s">
        <v>439</v>
      </c>
    </row>
    <row r="68" spans="1:2" x14ac:dyDescent="0.2">
      <c r="A68" s="19">
        <v>2521</v>
      </c>
      <c r="B68" s="20" t="s">
        <v>440</v>
      </c>
    </row>
    <row r="69" spans="1:2" x14ac:dyDescent="0.2">
      <c r="A69" s="19">
        <v>2531</v>
      </c>
      <c r="B69" s="20" t="s">
        <v>441</v>
      </c>
    </row>
    <row r="70" spans="1:2" x14ac:dyDescent="0.2">
      <c r="A70" s="19">
        <v>2541</v>
      </c>
      <c r="B70" s="20" t="s">
        <v>442</v>
      </c>
    </row>
    <row r="71" spans="1:2" x14ac:dyDescent="0.2">
      <c r="A71" s="19">
        <v>2551</v>
      </c>
      <c r="B71" s="20" t="s">
        <v>443</v>
      </c>
    </row>
    <row r="72" spans="1:2" x14ac:dyDescent="0.2">
      <c r="A72" s="19">
        <v>2561</v>
      </c>
      <c r="B72" s="20" t="s">
        <v>444</v>
      </c>
    </row>
    <row r="73" spans="1:2" x14ac:dyDescent="0.2">
      <c r="A73" s="19">
        <v>2591</v>
      </c>
      <c r="B73" s="20" t="s">
        <v>445</v>
      </c>
    </row>
    <row r="74" spans="1:2" x14ac:dyDescent="0.2">
      <c r="A74" s="19">
        <v>2611</v>
      </c>
      <c r="B74" s="20" t="s">
        <v>446</v>
      </c>
    </row>
    <row r="75" spans="1:2" x14ac:dyDescent="0.2">
      <c r="A75" s="19">
        <v>2621</v>
      </c>
      <c r="B75" s="20" t="s">
        <v>447</v>
      </c>
    </row>
    <row r="76" spans="1:2" x14ac:dyDescent="0.2">
      <c r="A76" s="19">
        <v>2711</v>
      </c>
      <c r="B76" s="20" t="s">
        <v>448</v>
      </c>
    </row>
    <row r="77" spans="1:2" x14ac:dyDescent="0.2">
      <c r="A77" s="19">
        <v>2721</v>
      </c>
      <c r="B77" s="20" t="s">
        <v>449</v>
      </c>
    </row>
    <row r="78" spans="1:2" x14ac:dyDescent="0.2">
      <c r="A78" s="19">
        <v>2731</v>
      </c>
      <c r="B78" s="20" t="s">
        <v>450</v>
      </c>
    </row>
    <row r="79" spans="1:2" x14ac:dyDescent="0.2">
      <c r="A79" s="19">
        <v>2741</v>
      </c>
      <c r="B79" s="20" t="s">
        <v>451</v>
      </c>
    </row>
    <row r="80" spans="1:2" x14ac:dyDescent="0.2">
      <c r="A80" s="19">
        <v>2751</v>
      </c>
      <c r="B80" s="20" t="s">
        <v>452</v>
      </c>
    </row>
    <row r="81" spans="1:2" x14ac:dyDescent="0.2">
      <c r="A81" s="19">
        <v>2811</v>
      </c>
      <c r="B81" s="20" t="s">
        <v>453</v>
      </c>
    </row>
    <row r="82" spans="1:2" x14ac:dyDescent="0.2">
      <c r="A82" s="19">
        <v>2821</v>
      </c>
      <c r="B82" s="20" t="s">
        <v>454</v>
      </c>
    </row>
    <row r="83" spans="1:2" x14ac:dyDescent="0.2">
      <c r="A83" s="19">
        <v>2831</v>
      </c>
      <c r="B83" s="20" t="s">
        <v>455</v>
      </c>
    </row>
    <row r="84" spans="1:2" x14ac:dyDescent="0.2">
      <c r="A84" s="19">
        <v>2911</v>
      </c>
      <c r="B84" s="20" t="s">
        <v>456</v>
      </c>
    </row>
    <row r="85" spans="1:2" x14ac:dyDescent="0.2">
      <c r="A85" s="19">
        <v>2921</v>
      </c>
      <c r="B85" s="20" t="s">
        <v>457</v>
      </c>
    </row>
    <row r="86" spans="1:2" x14ac:dyDescent="0.2">
      <c r="A86" s="19">
        <v>2931</v>
      </c>
      <c r="B86" s="20" t="s">
        <v>458</v>
      </c>
    </row>
    <row r="87" spans="1:2" x14ac:dyDescent="0.2">
      <c r="A87" s="19">
        <v>2941</v>
      </c>
      <c r="B87" s="20" t="s">
        <v>459</v>
      </c>
    </row>
    <row r="88" spans="1:2" x14ac:dyDescent="0.2">
      <c r="A88" s="19">
        <v>2951</v>
      </c>
      <c r="B88" s="20" t="s">
        <v>460</v>
      </c>
    </row>
    <row r="89" spans="1:2" x14ac:dyDescent="0.2">
      <c r="A89" s="19">
        <v>2961</v>
      </c>
      <c r="B89" s="20" t="s">
        <v>461</v>
      </c>
    </row>
    <row r="90" spans="1:2" x14ac:dyDescent="0.2">
      <c r="A90" s="19">
        <v>2971</v>
      </c>
      <c r="B90" s="20" t="s">
        <v>462</v>
      </c>
    </row>
    <row r="91" spans="1:2" x14ac:dyDescent="0.2">
      <c r="A91" s="19">
        <v>2981</v>
      </c>
      <c r="B91" s="20" t="s">
        <v>463</v>
      </c>
    </row>
    <row r="92" spans="1:2" x14ac:dyDescent="0.2">
      <c r="A92" s="19">
        <v>2991</v>
      </c>
      <c r="B92" s="20" t="s">
        <v>464</v>
      </c>
    </row>
    <row r="93" spans="1:2" x14ac:dyDescent="0.2">
      <c r="A93" s="19">
        <v>3111</v>
      </c>
      <c r="B93" s="20" t="s">
        <v>465</v>
      </c>
    </row>
    <row r="94" spans="1:2" x14ac:dyDescent="0.2">
      <c r="A94" s="19">
        <v>3121</v>
      </c>
      <c r="B94" s="20" t="s">
        <v>466</v>
      </c>
    </row>
    <row r="95" spans="1:2" x14ac:dyDescent="0.2">
      <c r="A95" s="19">
        <v>3131</v>
      </c>
      <c r="B95" s="20" t="s">
        <v>467</v>
      </c>
    </row>
    <row r="96" spans="1:2" x14ac:dyDescent="0.2">
      <c r="A96" s="19">
        <v>3141</v>
      </c>
      <c r="B96" s="20" t="s">
        <v>468</v>
      </c>
    </row>
    <row r="97" spans="1:2" x14ac:dyDescent="0.2">
      <c r="A97" s="19">
        <v>3151</v>
      </c>
      <c r="B97" s="20" t="s">
        <v>469</v>
      </c>
    </row>
    <row r="98" spans="1:2" x14ac:dyDescent="0.2">
      <c r="A98" s="19">
        <v>3161</v>
      </c>
      <c r="B98" s="20" t="s">
        <v>470</v>
      </c>
    </row>
    <row r="99" spans="1:2" x14ac:dyDescent="0.2">
      <c r="A99" s="19">
        <v>3171</v>
      </c>
      <c r="B99" s="20" t="s">
        <v>471</v>
      </c>
    </row>
    <row r="100" spans="1:2" x14ac:dyDescent="0.2">
      <c r="A100" s="19">
        <v>3181</v>
      </c>
      <c r="B100" s="20" t="s">
        <v>472</v>
      </c>
    </row>
    <row r="101" spans="1:2" x14ac:dyDescent="0.2">
      <c r="A101" s="19">
        <v>3191</v>
      </c>
      <c r="B101" s="20" t="s">
        <v>473</v>
      </c>
    </row>
    <row r="102" spans="1:2" x14ac:dyDescent="0.2">
      <c r="A102" s="19">
        <v>3211</v>
      </c>
      <c r="B102" s="20" t="s">
        <v>474</v>
      </c>
    </row>
    <row r="103" spans="1:2" x14ac:dyDescent="0.2">
      <c r="A103" s="19">
        <v>3221</v>
      </c>
      <c r="B103" s="20" t="s">
        <v>475</v>
      </c>
    </row>
    <row r="104" spans="1:2" x14ac:dyDescent="0.2">
      <c r="A104" s="19">
        <v>3231</v>
      </c>
      <c r="B104" s="20" t="s">
        <v>476</v>
      </c>
    </row>
    <row r="105" spans="1:2" x14ac:dyDescent="0.2">
      <c r="A105" s="19">
        <v>3241</v>
      </c>
      <c r="B105" s="20" t="s">
        <v>477</v>
      </c>
    </row>
    <row r="106" spans="1:2" x14ac:dyDescent="0.2">
      <c r="A106" s="19">
        <v>3251</v>
      </c>
      <c r="B106" s="20" t="s">
        <v>478</v>
      </c>
    </row>
    <row r="107" spans="1:2" x14ac:dyDescent="0.2">
      <c r="A107" s="19">
        <v>3261</v>
      </c>
      <c r="B107" s="20" t="s">
        <v>479</v>
      </c>
    </row>
    <row r="108" spans="1:2" x14ac:dyDescent="0.2">
      <c r="A108" s="19">
        <v>3271</v>
      </c>
      <c r="B108" s="20" t="s">
        <v>480</v>
      </c>
    </row>
    <row r="109" spans="1:2" x14ac:dyDescent="0.2">
      <c r="A109" s="19">
        <v>3281</v>
      </c>
      <c r="B109" s="20" t="s">
        <v>481</v>
      </c>
    </row>
    <row r="110" spans="1:2" x14ac:dyDescent="0.2">
      <c r="A110" s="19">
        <v>3291</v>
      </c>
      <c r="B110" s="20" t="s">
        <v>482</v>
      </c>
    </row>
    <row r="111" spans="1:2" x14ac:dyDescent="0.2">
      <c r="A111" s="19">
        <v>3311</v>
      </c>
      <c r="B111" s="20" t="s">
        <v>483</v>
      </c>
    </row>
    <row r="112" spans="1:2" x14ac:dyDescent="0.2">
      <c r="A112" s="19">
        <v>3321</v>
      </c>
      <c r="B112" s="20" t="s">
        <v>484</v>
      </c>
    </row>
    <row r="113" spans="1:2" x14ac:dyDescent="0.2">
      <c r="A113" s="19">
        <v>3331</v>
      </c>
      <c r="B113" s="20" t="s">
        <v>485</v>
      </c>
    </row>
    <row r="114" spans="1:2" x14ac:dyDescent="0.2">
      <c r="A114" s="19">
        <v>3341</v>
      </c>
      <c r="B114" s="20" t="s">
        <v>486</v>
      </c>
    </row>
    <row r="115" spans="1:2" x14ac:dyDescent="0.2">
      <c r="A115" s="19">
        <v>3351</v>
      </c>
      <c r="B115" s="20" t="s">
        <v>487</v>
      </c>
    </row>
    <row r="116" spans="1:2" x14ac:dyDescent="0.2">
      <c r="A116" s="19">
        <v>3361</v>
      </c>
      <c r="B116" s="20" t="s">
        <v>488</v>
      </c>
    </row>
    <row r="117" spans="1:2" x14ac:dyDescent="0.2">
      <c r="A117" s="19">
        <v>3371</v>
      </c>
      <c r="B117" s="20" t="s">
        <v>489</v>
      </c>
    </row>
    <row r="118" spans="1:2" x14ac:dyDescent="0.2">
      <c r="A118" s="19">
        <v>3381</v>
      </c>
      <c r="B118" s="20" t="s">
        <v>490</v>
      </c>
    </row>
    <row r="119" spans="1:2" x14ac:dyDescent="0.2">
      <c r="A119" s="19">
        <v>3391</v>
      </c>
      <c r="B119" s="20" t="s">
        <v>491</v>
      </c>
    </row>
    <row r="120" spans="1:2" x14ac:dyDescent="0.2">
      <c r="A120" s="19">
        <v>3411</v>
      </c>
      <c r="B120" s="20" t="s">
        <v>492</v>
      </c>
    </row>
    <row r="121" spans="1:2" x14ac:dyDescent="0.2">
      <c r="A121" s="21">
        <v>3418</v>
      </c>
      <c r="B121" s="22" t="s">
        <v>493</v>
      </c>
    </row>
    <row r="122" spans="1:2" x14ac:dyDescent="0.2">
      <c r="A122" s="19">
        <v>3421</v>
      </c>
      <c r="B122" s="20" t="s">
        <v>494</v>
      </c>
    </row>
    <row r="123" spans="1:2" x14ac:dyDescent="0.2">
      <c r="A123" s="19">
        <v>3431</v>
      </c>
      <c r="B123" s="20" t="s">
        <v>495</v>
      </c>
    </row>
    <row r="124" spans="1:2" x14ac:dyDescent="0.2">
      <c r="A124" s="19">
        <v>3441</v>
      </c>
      <c r="B124" s="20" t="s">
        <v>496</v>
      </c>
    </row>
    <row r="125" spans="1:2" x14ac:dyDescent="0.2">
      <c r="A125" s="19">
        <v>3451</v>
      </c>
      <c r="B125" s="20" t="s">
        <v>497</v>
      </c>
    </row>
    <row r="126" spans="1:2" x14ac:dyDescent="0.2">
      <c r="A126" s="19">
        <v>3461</v>
      </c>
      <c r="B126" s="20" t="s">
        <v>498</v>
      </c>
    </row>
    <row r="127" spans="1:2" x14ac:dyDescent="0.2">
      <c r="A127" s="19">
        <v>3471</v>
      </c>
      <c r="B127" s="20" t="s">
        <v>499</v>
      </c>
    </row>
    <row r="128" spans="1:2" x14ac:dyDescent="0.2">
      <c r="A128" s="19">
        <v>3481</v>
      </c>
      <c r="B128" s="20" t="s">
        <v>500</v>
      </c>
    </row>
    <row r="129" spans="1:2" x14ac:dyDescent="0.2">
      <c r="A129" s="19">
        <v>3491</v>
      </c>
      <c r="B129" s="20" t="s">
        <v>501</v>
      </c>
    </row>
    <row r="130" spans="1:2" x14ac:dyDescent="0.2">
      <c r="A130" s="19">
        <v>3511</v>
      </c>
      <c r="B130" s="20" t="s">
        <v>502</v>
      </c>
    </row>
    <row r="131" spans="1:2" x14ac:dyDescent="0.2">
      <c r="A131" s="19">
        <v>3521</v>
      </c>
      <c r="B131" s="20" t="s">
        <v>503</v>
      </c>
    </row>
    <row r="132" spans="1:2" x14ac:dyDescent="0.2">
      <c r="A132" s="19">
        <v>3531</v>
      </c>
      <c r="B132" s="20" t="s">
        <v>504</v>
      </c>
    </row>
    <row r="133" spans="1:2" x14ac:dyDescent="0.2">
      <c r="A133" s="19">
        <v>3541</v>
      </c>
      <c r="B133" s="20" t="s">
        <v>505</v>
      </c>
    </row>
    <row r="134" spans="1:2" x14ac:dyDescent="0.2">
      <c r="A134" s="19">
        <v>3551</v>
      </c>
      <c r="B134" s="20" t="s">
        <v>506</v>
      </c>
    </row>
    <row r="135" spans="1:2" x14ac:dyDescent="0.2">
      <c r="A135" s="19">
        <v>3561</v>
      </c>
      <c r="B135" s="20" t="s">
        <v>507</v>
      </c>
    </row>
    <row r="136" spans="1:2" x14ac:dyDescent="0.2">
      <c r="A136" s="19">
        <v>3571</v>
      </c>
      <c r="B136" s="20" t="s">
        <v>508</v>
      </c>
    </row>
    <row r="137" spans="1:2" x14ac:dyDescent="0.2">
      <c r="A137" s="19">
        <v>3581</v>
      </c>
      <c r="B137" s="20" t="s">
        <v>509</v>
      </c>
    </row>
    <row r="138" spans="1:2" x14ac:dyDescent="0.2">
      <c r="A138" s="19">
        <v>3591</v>
      </c>
      <c r="B138" s="20" t="s">
        <v>510</v>
      </c>
    </row>
    <row r="139" spans="1:2" x14ac:dyDescent="0.2">
      <c r="A139" s="19">
        <v>3611</v>
      </c>
      <c r="B139" s="20" t="s">
        <v>511</v>
      </c>
    </row>
    <row r="140" spans="1:2" x14ac:dyDescent="0.2">
      <c r="A140" s="19">
        <v>3621</v>
      </c>
      <c r="B140" s="20" t="s">
        <v>512</v>
      </c>
    </row>
    <row r="141" spans="1:2" x14ac:dyDescent="0.2">
      <c r="A141" s="19">
        <v>3631</v>
      </c>
      <c r="B141" s="20" t="s">
        <v>513</v>
      </c>
    </row>
    <row r="142" spans="1:2" x14ac:dyDescent="0.2">
      <c r="A142" s="19">
        <v>3641</v>
      </c>
      <c r="B142" s="20" t="s">
        <v>514</v>
      </c>
    </row>
    <row r="143" spans="1:2" x14ac:dyDescent="0.2">
      <c r="A143" s="19">
        <v>3651</v>
      </c>
      <c r="B143" s="20" t="s">
        <v>515</v>
      </c>
    </row>
    <row r="144" spans="1:2" x14ac:dyDescent="0.2">
      <c r="A144" s="19">
        <v>3661</v>
      </c>
      <c r="B144" s="20" t="s">
        <v>516</v>
      </c>
    </row>
    <row r="145" spans="1:2" x14ac:dyDescent="0.2">
      <c r="A145" s="19">
        <v>3691</v>
      </c>
      <c r="B145" s="20" t="s">
        <v>517</v>
      </c>
    </row>
    <row r="146" spans="1:2" x14ac:dyDescent="0.2">
      <c r="A146" s="19">
        <v>3711</v>
      </c>
      <c r="B146" s="20" t="s">
        <v>518</v>
      </c>
    </row>
    <row r="147" spans="1:2" x14ac:dyDescent="0.2">
      <c r="A147" s="19">
        <v>3721</v>
      </c>
      <c r="B147" s="20" t="s">
        <v>519</v>
      </c>
    </row>
    <row r="148" spans="1:2" x14ac:dyDescent="0.2">
      <c r="A148" s="19">
        <v>3731</v>
      </c>
      <c r="B148" s="20" t="s">
        <v>520</v>
      </c>
    </row>
    <row r="149" spans="1:2" x14ac:dyDescent="0.2">
      <c r="A149" s="19">
        <v>3741</v>
      </c>
      <c r="B149" s="20" t="s">
        <v>521</v>
      </c>
    </row>
    <row r="150" spans="1:2" x14ac:dyDescent="0.2">
      <c r="A150" s="19">
        <v>3751</v>
      </c>
      <c r="B150" s="20" t="s">
        <v>522</v>
      </c>
    </row>
    <row r="151" spans="1:2" x14ac:dyDescent="0.2">
      <c r="A151" s="19">
        <v>3761</v>
      </c>
      <c r="B151" s="20" t="s">
        <v>523</v>
      </c>
    </row>
    <row r="152" spans="1:2" x14ac:dyDescent="0.2">
      <c r="A152" s="19">
        <v>3771</v>
      </c>
      <c r="B152" s="20" t="s">
        <v>524</v>
      </c>
    </row>
    <row r="153" spans="1:2" x14ac:dyDescent="0.2">
      <c r="A153" s="19">
        <v>3781</v>
      </c>
      <c r="B153" s="20" t="s">
        <v>525</v>
      </c>
    </row>
    <row r="154" spans="1:2" x14ac:dyDescent="0.2">
      <c r="A154" s="19">
        <v>3791</v>
      </c>
      <c r="B154" s="20" t="s">
        <v>526</v>
      </c>
    </row>
    <row r="155" spans="1:2" x14ac:dyDescent="0.2">
      <c r="A155" s="19">
        <v>3811</v>
      </c>
      <c r="B155" s="20" t="s">
        <v>527</v>
      </c>
    </row>
    <row r="156" spans="1:2" x14ac:dyDescent="0.2">
      <c r="A156" s="19">
        <v>3821</v>
      </c>
      <c r="B156" s="76" t="s">
        <v>528</v>
      </c>
    </row>
    <row r="157" spans="1:2" x14ac:dyDescent="0.2">
      <c r="A157" s="19">
        <v>3831</v>
      </c>
      <c r="B157" s="20" t="s">
        <v>529</v>
      </c>
    </row>
    <row r="158" spans="1:2" x14ac:dyDescent="0.2">
      <c r="A158" s="19">
        <v>3841</v>
      </c>
      <c r="B158" s="20" t="s">
        <v>530</v>
      </c>
    </row>
    <row r="159" spans="1:2" x14ac:dyDescent="0.2">
      <c r="A159" s="19">
        <v>3851</v>
      </c>
      <c r="B159" s="20" t="s">
        <v>531</v>
      </c>
    </row>
    <row r="160" spans="1:2" x14ac:dyDescent="0.2">
      <c r="A160" s="19">
        <v>3911</v>
      </c>
      <c r="B160" s="20" t="s">
        <v>532</v>
      </c>
    </row>
    <row r="161" spans="1:2" x14ac:dyDescent="0.2">
      <c r="A161" s="19">
        <v>3921</v>
      </c>
      <c r="B161" s="20" t="s">
        <v>533</v>
      </c>
    </row>
    <row r="162" spans="1:2" x14ac:dyDescent="0.2">
      <c r="A162" s="21">
        <v>3922</v>
      </c>
      <c r="B162" s="23" t="s">
        <v>534</v>
      </c>
    </row>
    <row r="163" spans="1:2" x14ac:dyDescent="0.2">
      <c r="A163" s="19">
        <v>3931</v>
      </c>
      <c r="B163" s="20" t="s">
        <v>535</v>
      </c>
    </row>
    <row r="164" spans="1:2" x14ac:dyDescent="0.2">
      <c r="A164" s="19">
        <v>3941</v>
      </c>
      <c r="B164" s="20" t="s">
        <v>536</v>
      </c>
    </row>
    <row r="165" spans="1:2" x14ac:dyDescent="0.2">
      <c r="A165" s="19">
        <v>3951</v>
      </c>
      <c r="B165" s="20" t="s">
        <v>537</v>
      </c>
    </row>
    <row r="166" spans="1:2" x14ac:dyDescent="0.2">
      <c r="A166" s="19">
        <v>3961</v>
      </c>
      <c r="B166" s="20" t="s">
        <v>538</v>
      </c>
    </row>
    <row r="167" spans="1:2" x14ac:dyDescent="0.2">
      <c r="A167" s="19">
        <v>3971</v>
      </c>
      <c r="B167" s="20" t="s">
        <v>539</v>
      </c>
    </row>
    <row r="168" spans="1:2" x14ac:dyDescent="0.2">
      <c r="A168" s="19">
        <v>3981</v>
      </c>
      <c r="B168" s="20" t="s">
        <v>540</v>
      </c>
    </row>
    <row r="169" spans="1:2" x14ac:dyDescent="0.2">
      <c r="A169" s="19">
        <v>3991</v>
      </c>
      <c r="B169" s="20" t="s">
        <v>541</v>
      </c>
    </row>
    <row r="170" spans="1:2" x14ac:dyDescent="0.2">
      <c r="A170" s="21">
        <v>3992</v>
      </c>
      <c r="B170" s="23" t="s">
        <v>542</v>
      </c>
    </row>
    <row r="171" spans="1:2" x14ac:dyDescent="0.2">
      <c r="A171" s="19">
        <v>4111</v>
      </c>
      <c r="B171" s="20" t="s">
        <v>543</v>
      </c>
    </row>
    <row r="172" spans="1:2" x14ac:dyDescent="0.2">
      <c r="A172" s="19">
        <v>4121</v>
      </c>
      <c r="B172" s="20" t="s">
        <v>188</v>
      </c>
    </row>
    <row r="173" spans="1:2" x14ac:dyDescent="0.2">
      <c r="A173" s="19">
        <v>4131</v>
      </c>
      <c r="B173" s="20" t="s">
        <v>544</v>
      </c>
    </row>
    <row r="174" spans="1:2" x14ac:dyDescent="0.2">
      <c r="A174" s="19">
        <v>4141</v>
      </c>
      <c r="B174" s="20" t="s">
        <v>545</v>
      </c>
    </row>
    <row r="175" spans="1:2" x14ac:dyDescent="0.2">
      <c r="A175" s="19">
        <v>4151</v>
      </c>
      <c r="B175" s="20" t="s">
        <v>546</v>
      </c>
    </row>
    <row r="176" spans="1:2" x14ac:dyDescent="0.2">
      <c r="A176" s="21">
        <v>4152</v>
      </c>
      <c r="B176" s="22" t="s">
        <v>547</v>
      </c>
    </row>
    <row r="177" spans="1:2" x14ac:dyDescent="0.2">
      <c r="A177" s="21">
        <v>4153</v>
      </c>
      <c r="B177" s="22" t="s">
        <v>548</v>
      </c>
    </row>
    <row r="178" spans="1:2" x14ac:dyDescent="0.2">
      <c r="A178" s="21">
        <v>4154</v>
      </c>
      <c r="B178" s="22" t="s">
        <v>549</v>
      </c>
    </row>
    <row r="179" spans="1:2" x14ac:dyDescent="0.2">
      <c r="A179" s="21">
        <v>4159</v>
      </c>
      <c r="B179" s="22" t="s">
        <v>550</v>
      </c>
    </row>
    <row r="180" spans="1:2" x14ac:dyDescent="0.2">
      <c r="A180" s="19">
        <v>4161</v>
      </c>
      <c r="B180" s="20" t="s">
        <v>551</v>
      </c>
    </row>
    <row r="181" spans="1:2" x14ac:dyDescent="0.2">
      <c r="A181" s="19">
        <v>4171</v>
      </c>
      <c r="B181" s="20" t="s">
        <v>552</v>
      </c>
    </row>
    <row r="182" spans="1:2" x14ac:dyDescent="0.2">
      <c r="A182" s="19">
        <v>4181</v>
      </c>
      <c r="B182" s="20" t="s">
        <v>553</v>
      </c>
    </row>
    <row r="183" spans="1:2" x14ac:dyDescent="0.2">
      <c r="A183" s="19">
        <v>4191</v>
      </c>
      <c r="B183" s="20" t="s">
        <v>554</v>
      </c>
    </row>
    <row r="184" spans="1:2" x14ac:dyDescent="0.2">
      <c r="A184" s="21">
        <v>4192</v>
      </c>
      <c r="B184" s="23" t="s">
        <v>555</v>
      </c>
    </row>
    <row r="185" spans="1:2" x14ac:dyDescent="0.2">
      <c r="A185" s="19">
        <v>4211</v>
      </c>
      <c r="B185" s="20" t="s">
        <v>556</v>
      </c>
    </row>
    <row r="186" spans="1:2" x14ac:dyDescent="0.2">
      <c r="A186" s="21">
        <v>4212</v>
      </c>
      <c r="B186" s="23" t="s">
        <v>557</v>
      </c>
    </row>
    <row r="187" spans="1:2" x14ac:dyDescent="0.2">
      <c r="A187" s="21">
        <v>4213</v>
      </c>
      <c r="B187" s="23" t="s">
        <v>558</v>
      </c>
    </row>
    <row r="188" spans="1:2" x14ac:dyDescent="0.2">
      <c r="A188" s="21">
        <v>4214</v>
      </c>
      <c r="B188" s="23" t="s">
        <v>559</v>
      </c>
    </row>
    <row r="189" spans="1:2" x14ac:dyDescent="0.2">
      <c r="A189" s="21">
        <v>4215</v>
      </c>
      <c r="B189" s="23" t="s">
        <v>560</v>
      </c>
    </row>
    <row r="190" spans="1:2" x14ac:dyDescent="0.2">
      <c r="A190" s="21">
        <v>4219</v>
      </c>
      <c r="B190" s="23" t="s">
        <v>561</v>
      </c>
    </row>
    <row r="191" spans="1:2" x14ac:dyDescent="0.2">
      <c r="A191" s="19">
        <v>4221</v>
      </c>
      <c r="B191" s="20" t="s">
        <v>562</v>
      </c>
    </row>
    <row r="192" spans="1:2" x14ac:dyDescent="0.2">
      <c r="A192" s="19">
        <v>4231</v>
      </c>
      <c r="B192" s="20" t="s">
        <v>563</v>
      </c>
    </row>
    <row r="193" spans="1:2" x14ac:dyDescent="0.2">
      <c r="A193" s="21">
        <v>4232</v>
      </c>
      <c r="B193" s="23" t="s">
        <v>564</v>
      </c>
    </row>
    <row r="194" spans="1:2" x14ac:dyDescent="0.2">
      <c r="A194" s="21">
        <v>4233</v>
      </c>
      <c r="B194" s="23" t="s">
        <v>565</v>
      </c>
    </row>
    <row r="195" spans="1:2" x14ac:dyDescent="0.2">
      <c r="A195" s="21">
        <v>4234</v>
      </c>
      <c r="B195" s="23" t="s">
        <v>566</v>
      </c>
    </row>
    <row r="196" spans="1:2" x14ac:dyDescent="0.2">
      <c r="A196" s="19">
        <v>4241</v>
      </c>
      <c r="B196" s="20" t="s">
        <v>567</v>
      </c>
    </row>
    <row r="197" spans="1:2" x14ac:dyDescent="0.2">
      <c r="A197" s="19">
        <v>4251</v>
      </c>
      <c r="B197" s="20" t="s">
        <v>568</v>
      </c>
    </row>
    <row r="198" spans="1:2" x14ac:dyDescent="0.2">
      <c r="A198" s="19">
        <v>4311</v>
      </c>
      <c r="B198" s="20" t="s">
        <v>569</v>
      </c>
    </row>
    <row r="199" spans="1:2" x14ac:dyDescent="0.2">
      <c r="A199" s="19">
        <v>4321</v>
      </c>
      <c r="B199" s="20" t="s">
        <v>570</v>
      </c>
    </row>
    <row r="200" spans="1:2" x14ac:dyDescent="0.2">
      <c r="A200" s="19">
        <v>4331</v>
      </c>
      <c r="B200" s="20" t="s">
        <v>571</v>
      </c>
    </row>
    <row r="201" spans="1:2" x14ac:dyDescent="0.2">
      <c r="A201" s="19">
        <v>4341</v>
      </c>
      <c r="B201" s="20" t="s">
        <v>572</v>
      </c>
    </row>
    <row r="202" spans="1:2" x14ac:dyDescent="0.2">
      <c r="A202" s="19">
        <v>4351</v>
      </c>
      <c r="B202" s="20" t="s">
        <v>573</v>
      </c>
    </row>
    <row r="203" spans="1:2" x14ac:dyDescent="0.2">
      <c r="A203" s="19">
        <v>4361</v>
      </c>
      <c r="B203" s="20" t="s">
        <v>574</v>
      </c>
    </row>
    <row r="204" spans="1:2" x14ac:dyDescent="0.2">
      <c r="A204" s="19">
        <v>4371</v>
      </c>
      <c r="B204" s="20" t="s">
        <v>575</v>
      </c>
    </row>
    <row r="205" spans="1:2" x14ac:dyDescent="0.2">
      <c r="A205" s="19">
        <v>4381</v>
      </c>
      <c r="B205" s="20" t="s">
        <v>576</v>
      </c>
    </row>
    <row r="206" spans="1:2" x14ac:dyDescent="0.2">
      <c r="A206" s="19">
        <v>4391</v>
      </c>
      <c r="B206" s="20" t="s">
        <v>577</v>
      </c>
    </row>
    <row r="207" spans="1:2" x14ac:dyDescent="0.2">
      <c r="A207" s="19">
        <v>4411</v>
      </c>
      <c r="B207" s="20" t="s">
        <v>578</v>
      </c>
    </row>
    <row r="208" spans="1:2" x14ac:dyDescent="0.2">
      <c r="A208" s="85">
        <v>4421</v>
      </c>
      <c r="B208" s="86" t="s">
        <v>579</v>
      </c>
    </row>
    <row r="209" spans="1:2" x14ac:dyDescent="0.2">
      <c r="A209" s="19">
        <v>4431</v>
      </c>
      <c r="B209" s="20" t="s">
        <v>580</v>
      </c>
    </row>
    <row r="210" spans="1:2" x14ac:dyDescent="0.2">
      <c r="A210" s="19">
        <v>4441</v>
      </c>
      <c r="B210" s="20" t="s">
        <v>581</v>
      </c>
    </row>
    <row r="211" spans="1:2" x14ac:dyDescent="0.2">
      <c r="A211" s="19">
        <v>4451</v>
      </c>
      <c r="B211" s="20" t="s">
        <v>582</v>
      </c>
    </row>
    <row r="212" spans="1:2" x14ac:dyDescent="0.2">
      <c r="A212" s="19">
        <v>4461</v>
      </c>
      <c r="B212" s="20" t="s">
        <v>583</v>
      </c>
    </row>
    <row r="213" spans="1:2" x14ac:dyDescent="0.2">
      <c r="A213" s="19">
        <v>4471</v>
      </c>
      <c r="B213" s="20" t="s">
        <v>584</v>
      </c>
    </row>
    <row r="214" spans="1:2" x14ac:dyDescent="0.2">
      <c r="A214" s="19">
        <v>4481</v>
      </c>
      <c r="B214" s="20" t="s">
        <v>585</v>
      </c>
    </row>
    <row r="215" spans="1:2" x14ac:dyDescent="0.2">
      <c r="A215" s="19">
        <v>4511</v>
      </c>
      <c r="B215" s="20" t="s">
        <v>586</v>
      </c>
    </row>
    <row r="216" spans="1:2" x14ac:dyDescent="0.2">
      <c r="A216" s="19">
        <v>4521</v>
      </c>
      <c r="B216" s="20" t="s">
        <v>587</v>
      </c>
    </row>
    <row r="217" spans="1:2" x14ac:dyDescent="0.2">
      <c r="A217" s="19">
        <v>4591</v>
      </c>
      <c r="B217" s="20" t="s">
        <v>588</v>
      </c>
    </row>
    <row r="218" spans="1:2" x14ac:dyDescent="0.2">
      <c r="A218" s="19">
        <v>4611</v>
      </c>
      <c r="B218" s="20" t="s">
        <v>589</v>
      </c>
    </row>
    <row r="219" spans="1:2" x14ac:dyDescent="0.2">
      <c r="A219" s="19">
        <v>4621</v>
      </c>
      <c r="B219" s="20" t="s">
        <v>590</v>
      </c>
    </row>
    <row r="220" spans="1:2" x14ac:dyDescent="0.2">
      <c r="A220" s="19">
        <v>4631</v>
      </c>
      <c r="B220" s="20" t="s">
        <v>591</v>
      </c>
    </row>
    <row r="221" spans="1:2" x14ac:dyDescent="0.2">
      <c r="A221" s="19">
        <v>4641</v>
      </c>
      <c r="B221" s="20" t="s">
        <v>592</v>
      </c>
    </row>
    <row r="222" spans="1:2" x14ac:dyDescent="0.2">
      <c r="A222" s="19">
        <v>4651</v>
      </c>
      <c r="B222" s="20" t="s">
        <v>593</v>
      </c>
    </row>
    <row r="223" spans="1:2" x14ac:dyDescent="0.2">
      <c r="A223" s="19">
        <v>4661</v>
      </c>
      <c r="B223" s="20" t="s">
        <v>594</v>
      </c>
    </row>
    <row r="224" spans="1:2" x14ac:dyDescent="0.2">
      <c r="A224" s="19">
        <v>4711</v>
      </c>
      <c r="B224" s="20" t="s">
        <v>595</v>
      </c>
    </row>
    <row r="225" spans="1:2" x14ac:dyDescent="0.2">
      <c r="A225" s="19">
        <v>4811</v>
      </c>
      <c r="B225" s="20" t="s">
        <v>596</v>
      </c>
    </row>
    <row r="226" spans="1:2" x14ac:dyDescent="0.2">
      <c r="A226" s="19">
        <v>4821</v>
      </c>
      <c r="B226" s="20" t="s">
        <v>597</v>
      </c>
    </row>
    <row r="227" spans="1:2" x14ac:dyDescent="0.2">
      <c r="A227" s="19">
        <v>4831</v>
      </c>
      <c r="B227" s="20" t="s">
        <v>598</v>
      </c>
    </row>
    <row r="228" spans="1:2" x14ac:dyDescent="0.2">
      <c r="A228" s="19">
        <v>4841</v>
      </c>
      <c r="B228" s="20" t="s">
        <v>599</v>
      </c>
    </row>
    <row r="229" spans="1:2" x14ac:dyDescent="0.2">
      <c r="A229" s="19">
        <v>4851</v>
      </c>
      <c r="B229" s="20" t="s">
        <v>600</v>
      </c>
    </row>
    <row r="230" spans="1:2" x14ac:dyDescent="0.2">
      <c r="A230" s="19">
        <v>4911</v>
      </c>
      <c r="B230" s="20" t="s">
        <v>601</v>
      </c>
    </row>
    <row r="231" spans="1:2" x14ac:dyDescent="0.2">
      <c r="A231" s="19">
        <v>4921</v>
      </c>
      <c r="B231" s="20" t="s">
        <v>602</v>
      </c>
    </row>
    <row r="232" spans="1:2" x14ac:dyDescent="0.2">
      <c r="A232" s="19">
        <v>4931</v>
      </c>
      <c r="B232" s="20" t="s">
        <v>603</v>
      </c>
    </row>
    <row r="233" spans="1:2" x14ac:dyDescent="0.2">
      <c r="A233" s="21">
        <v>5101</v>
      </c>
      <c r="B233" s="23" t="s">
        <v>604</v>
      </c>
    </row>
    <row r="234" spans="1:2" x14ac:dyDescent="0.2">
      <c r="A234" s="19">
        <v>5111</v>
      </c>
      <c r="B234" s="20" t="s">
        <v>605</v>
      </c>
    </row>
    <row r="235" spans="1:2" x14ac:dyDescent="0.2">
      <c r="A235" s="19">
        <v>5121</v>
      </c>
      <c r="B235" s="20" t="s">
        <v>606</v>
      </c>
    </row>
    <row r="236" spans="1:2" x14ac:dyDescent="0.2">
      <c r="A236" s="19">
        <v>5131</v>
      </c>
      <c r="B236" s="20" t="s">
        <v>607</v>
      </c>
    </row>
    <row r="237" spans="1:2" x14ac:dyDescent="0.2">
      <c r="A237" s="19">
        <v>5141</v>
      </c>
      <c r="B237" s="20" t="s">
        <v>608</v>
      </c>
    </row>
    <row r="238" spans="1:2" x14ac:dyDescent="0.2">
      <c r="A238" s="19">
        <v>5151</v>
      </c>
      <c r="B238" s="20" t="s">
        <v>609</v>
      </c>
    </row>
    <row r="239" spans="1:2" x14ac:dyDescent="0.2">
      <c r="A239" s="19">
        <v>5191</v>
      </c>
      <c r="B239" s="20" t="s">
        <v>610</v>
      </c>
    </row>
    <row r="240" spans="1:2" x14ac:dyDescent="0.2">
      <c r="A240" s="19">
        <v>5211</v>
      </c>
      <c r="B240" s="20" t="s">
        <v>611</v>
      </c>
    </row>
    <row r="241" spans="1:2" x14ac:dyDescent="0.2">
      <c r="A241" s="19">
        <v>5221</v>
      </c>
      <c r="B241" s="20" t="s">
        <v>612</v>
      </c>
    </row>
    <row r="242" spans="1:2" x14ac:dyDescent="0.2">
      <c r="A242" s="19">
        <v>5231</v>
      </c>
      <c r="B242" s="20" t="s">
        <v>613</v>
      </c>
    </row>
    <row r="243" spans="1:2" x14ac:dyDescent="0.2">
      <c r="A243" s="19">
        <v>5291</v>
      </c>
      <c r="B243" s="20" t="s">
        <v>614</v>
      </c>
    </row>
    <row r="244" spans="1:2" x14ac:dyDescent="0.2">
      <c r="A244" s="19">
        <v>5311</v>
      </c>
      <c r="B244" s="20" t="s">
        <v>615</v>
      </c>
    </row>
    <row r="245" spans="1:2" x14ac:dyDescent="0.2">
      <c r="A245" s="19">
        <v>5321</v>
      </c>
      <c r="B245" s="20" t="s">
        <v>616</v>
      </c>
    </row>
    <row r="246" spans="1:2" x14ac:dyDescent="0.2">
      <c r="A246" s="19">
        <v>5411</v>
      </c>
      <c r="B246" s="20" t="s">
        <v>617</v>
      </c>
    </row>
    <row r="247" spans="1:2" x14ac:dyDescent="0.2">
      <c r="A247" s="19">
        <v>5421</v>
      </c>
      <c r="B247" s="20" t="s">
        <v>618</v>
      </c>
    </row>
    <row r="248" spans="1:2" x14ac:dyDescent="0.2">
      <c r="A248" s="19">
        <v>5431</v>
      </c>
      <c r="B248" s="20" t="s">
        <v>619</v>
      </c>
    </row>
    <row r="249" spans="1:2" x14ac:dyDescent="0.2">
      <c r="A249" s="19">
        <v>5441</v>
      </c>
      <c r="B249" s="20" t="s">
        <v>620</v>
      </c>
    </row>
    <row r="250" spans="1:2" x14ac:dyDescent="0.2">
      <c r="A250" s="19">
        <v>5451</v>
      </c>
      <c r="B250" s="20" t="s">
        <v>621</v>
      </c>
    </row>
    <row r="251" spans="1:2" x14ac:dyDescent="0.2">
      <c r="A251" s="19">
        <v>5491</v>
      </c>
      <c r="B251" s="20" t="s">
        <v>622</v>
      </c>
    </row>
    <row r="252" spans="1:2" x14ac:dyDescent="0.2">
      <c r="A252" s="19">
        <v>5511</v>
      </c>
      <c r="B252" s="20" t="s">
        <v>623</v>
      </c>
    </row>
    <row r="253" spans="1:2" x14ac:dyDescent="0.2">
      <c r="A253" s="19">
        <v>5611</v>
      </c>
      <c r="B253" s="20" t="s">
        <v>624</v>
      </c>
    </row>
    <row r="254" spans="1:2" x14ac:dyDescent="0.2">
      <c r="A254" s="19">
        <v>5621</v>
      </c>
      <c r="B254" s="20" t="s">
        <v>625</v>
      </c>
    </row>
    <row r="255" spans="1:2" x14ac:dyDescent="0.2">
      <c r="A255" s="19">
        <v>5631</v>
      </c>
      <c r="B255" s="20" t="s">
        <v>626</v>
      </c>
    </row>
    <row r="256" spans="1:2" x14ac:dyDescent="0.2">
      <c r="A256" s="19">
        <v>5641</v>
      </c>
      <c r="B256" s="20" t="s">
        <v>627</v>
      </c>
    </row>
    <row r="257" spans="1:2" x14ac:dyDescent="0.2">
      <c r="A257" s="19">
        <v>5651</v>
      </c>
      <c r="B257" s="20" t="s">
        <v>628</v>
      </c>
    </row>
    <row r="258" spans="1:2" x14ac:dyDescent="0.2">
      <c r="A258" s="19">
        <v>5661</v>
      </c>
      <c r="B258" s="20" t="s">
        <v>629</v>
      </c>
    </row>
    <row r="259" spans="1:2" x14ac:dyDescent="0.2">
      <c r="A259" s="19">
        <v>5671</v>
      </c>
      <c r="B259" s="20" t="s">
        <v>630</v>
      </c>
    </row>
    <row r="260" spans="1:2" x14ac:dyDescent="0.2">
      <c r="A260" s="19">
        <v>5691</v>
      </c>
      <c r="B260" s="20" t="s">
        <v>631</v>
      </c>
    </row>
    <row r="261" spans="1:2" x14ac:dyDescent="0.2">
      <c r="A261" s="19">
        <v>5711</v>
      </c>
      <c r="B261" s="20" t="s">
        <v>632</v>
      </c>
    </row>
    <row r="262" spans="1:2" x14ac:dyDescent="0.2">
      <c r="A262" s="19">
        <v>5721</v>
      </c>
      <c r="B262" s="20" t="s">
        <v>633</v>
      </c>
    </row>
    <row r="263" spans="1:2" x14ac:dyDescent="0.2">
      <c r="A263" s="19">
        <v>5731</v>
      </c>
      <c r="B263" s="20" t="s">
        <v>634</v>
      </c>
    </row>
    <row r="264" spans="1:2" x14ac:dyDescent="0.2">
      <c r="A264" s="19">
        <v>5741</v>
      </c>
      <c r="B264" s="20" t="s">
        <v>635</v>
      </c>
    </row>
    <row r="265" spans="1:2" x14ac:dyDescent="0.2">
      <c r="A265" s="19">
        <v>5751</v>
      </c>
      <c r="B265" s="20" t="s">
        <v>636</v>
      </c>
    </row>
    <row r="266" spans="1:2" x14ac:dyDescent="0.2">
      <c r="A266" s="19">
        <v>5761</v>
      </c>
      <c r="B266" s="20" t="s">
        <v>637</v>
      </c>
    </row>
    <row r="267" spans="1:2" x14ac:dyDescent="0.2">
      <c r="A267" s="19">
        <v>5771</v>
      </c>
      <c r="B267" s="20" t="s">
        <v>638</v>
      </c>
    </row>
    <row r="268" spans="1:2" x14ac:dyDescent="0.2">
      <c r="A268" s="19">
        <v>5781</v>
      </c>
      <c r="B268" s="20" t="s">
        <v>639</v>
      </c>
    </row>
    <row r="269" spans="1:2" x14ac:dyDescent="0.2">
      <c r="A269" s="19">
        <v>5791</v>
      </c>
      <c r="B269" s="20" t="s">
        <v>640</v>
      </c>
    </row>
    <row r="270" spans="1:2" x14ac:dyDescent="0.2">
      <c r="A270" s="19">
        <v>5811</v>
      </c>
      <c r="B270" s="20" t="s">
        <v>641</v>
      </c>
    </row>
    <row r="271" spans="1:2" x14ac:dyDescent="0.2">
      <c r="A271" s="19">
        <v>5821</v>
      </c>
      <c r="B271" s="20" t="s">
        <v>642</v>
      </c>
    </row>
    <row r="272" spans="1:2" x14ac:dyDescent="0.2">
      <c r="A272" s="19">
        <v>5831</v>
      </c>
      <c r="B272" s="20" t="s">
        <v>643</v>
      </c>
    </row>
    <row r="273" spans="1:2" x14ac:dyDescent="0.2">
      <c r="A273" s="19">
        <v>5891</v>
      </c>
      <c r="B273" s="20" t="s">
        <v>644</v>
      </c>
    </row>
    <row r="274" spans="1:2" x14ac:dyDescent="0.2">
      <c r="A274" s="19">
        <v>5911</v>
      </c>
      <c r="B274" s="20" t="s">
        <v>645</v>
      </c>
    </row>
    <row r="275" spans="1:2" x14ac:dyDescent="0.2">
      <c r="A275" s="19">
        <v>5921</v>
      </c>
      <c r="B275" s="20" t="s">
        <v>646</v>
      </c>
    </row>
    <row r="276" spans="1:2" x14ac:dyDescent="0.2">
      <c r="A276" s="19">
        <v>5931</v>
      </c>
      <c r="B276" s="20" t="s">
        <v>647</v>
      </c>
    </row>
    <row r="277" spans="1:2" x14ac:dyDescent="0.2">
      <c r="A277" s="19">
        <v>5941</v>
      </c>
      <c r="B277" s="20" t="s">
        <v>648</v>
      </c>
    </row>
    <row r="278" spans="1:2" x14ac:dyDescent="0.2">
      <c r="A278" s="19">
        <v>5951</v>
      </c>
      <c r="B278" s="20" t="s">
        <v>649</v>
      </c>
    </row>
    <row r="279" spans="1:2" x14ac:dyDescent="0.2">
      <c r="A279" s="19">
        <v>5961</v>
      </c>
      <c r="B279" s="20" t="s">
        <v>650</v>
      </c>
    </row>
    <row r="280" spans="1:2" x14ac:dyDescent="0.2">
      <c r="A280" s="19">
        <v>5971</v>
      </c>
      <c r="B280" s="20" t="s">
        <v>651</v>
      </c>
    </row>
    <row r="281" spans="1:2" x14ac:dyDescent="0.2">
      <c r="A281" s="19">
        <v>5981</v>
      </c>
      <c r="B281" s="20" t="s">
        <v>652</v>
      </c>
    </row>
    <row r="282" spans="1:2" x14ac:dyDescent="0.2">
      <c r="A282" s="19">
        <v>5991</v>
      </c>
      <c r="B282" s="20" t="s">
        <v>653</v>
      </c>
    </row>
    <row r="283" spans="1:2" x14ac:dyDescent="0.2">
      <c r="A283" s="19">
        <v>6111</v>
      </c>
      <c r="B283" s="20" t="s">
        <v>654</v>
      </c>
    </row>
    <row r="284" spans="1:2" x14ac:dyDescent="0.2">
      <c r="A284" s="19">
        <v>6121</v>
      </c>
      <c r="B284" s="20" t="s">
        <v>655</v>
      </c>
    </row>
    <row r="285" spans="1:2" x14ac:dyDescent="0.2">
      <c r="A285" s="19">
        <v>6131</v>
      </c>
      <c r="B285" s="120" t="s">
        <v>656</v>
      </c>
    </row>
    <row r="286" spans="1:2" x14ac:dyDescent="0.2">
      <c r="A286" s="19">
        <v>6141</v>
      </c>
      <c r="B286" s="20" t="s">
        <v>657</v>
      </c>
    </row>
    <row r="287" spans="1:2" x14ac:dyDescent="0.2">
      <c r="A287" s="19">
        <v>6151</v>
      </c>
      <c r="B287" s="20" t="s">
        <v>658</v>
      </c>
    </row>
    <row r="288" spans="1:2" x14ac:dyDescent="0.2">
      <c r="A288" s="19">
        <v>6161</v>
      </c>
      <c r="B288" s="20" t="s">
        <v>659</v>
      </c>
    </row>
    <row r="289" spans="1:2" x14ac:dyDescent="0.2">
      <c r="A289" s="19">
        <v>6171</v>
      </c>
      <c r="B289" s="20" t="s">
        <v>660</v>
      </c>
    </row>
    <row r="290" spans="1:2" x14ac:dyDescent="0.2">
      <c r="A290" s="19">
        <v>6191</v>
      </c>
      <c r="B290" s="20" t="s">
        <v>661</v>
      </c>
    </row>
    <row r="291" spans="1:2" x14ac:dyDescent="0.2">
      <c r="A291" s="19">
        <v>6211</v>
      </c>
      <c r="B291" s="20" t="s">
        <v>662</v>
      </c>
    </row>
    <row r="292" spans="1:2" x14ac:dyDescent="0.2">
      <c r="A292" s="19">
        <v>6221</v>
      </c>
      <c r="B292" s="20" t="s">
        <v>663</v>
      </c>
    </row>
    <row r="293" spans="1:2" x14ac:dyDescent="0.2">
      <c r="A293" s="19">
        <v>6231</v>
      </c>
      <c r="B293" s="20" t="s">
        <v>664</v>
      </c>
    </row>
    <row r="294" spans="1:2" x14ac:dyDescent="0.2">
      <c r="A294" s="19">
        <v>6241</v>
      </c>
      <c r="B294" s="20" t="s">
        <v>665</v>
      </c>
    </row>
    <row r="295" spans="1:2" x14ac:dyDescent="0.2">
      <c r="A295" s="19">
        <v>6251</v>
      </c>
      <c r="B295" s="20" t="s">
        <v>666</v>
      </c>
    </row>
    <row r="296" spans="1:2" x14ac:dyDescent="0.2">
      <c r="A296" s="19">
        <v>6261</v>
      </c>
      <c r="B296" s="20" t="s">
        <v>667</v>
      </c>
    </row>
    <row r="297" spans="1:2" x14ac:dyDescent="0.2">
      <c r="A297" s="19">
        <v>6271</v>
      </c>
      <c r="B297" s="20" t="s">
        <v>668</v>
      </c>
    </row>
    <row r="298" spans="1:2" x14ac:dyDescent="0.2">
      <c r="A298" s="19">
        <v>6291</v>
      </c>
      <c r="B298" s="20" t="s">
        <v>669</v>
      </c>
    </row>
    <row r="299" spans="1:2" x14ac:dyDescent="0.2">
      <c r="A299" s="19">
        <v>6311</v>
      </c>
      <c r="B299" s="20" t="s">
        <v>670</v>
      </c>
    </row>
    <row r="300" spans="1:2" x14ac:dyDescent="0.2">
      <c r="A300" s="19">
        <v>6321</v>
      </c>
      <c r="B300" s="20" t="s">
        <v>671</v>
      </c>
    </row>
    <row r="301" spans="1:2" x14ac:dyDescent="0.2">
      <c r="A301" s="19">
        <v>7111</v>
      </c>
      <c r="B301" s="20" t="s">
        <v>672</v>
      </c>
    </row>
    <row r="302" spans="1:2" x14ac:dyDescent="0.2">
      <c r="A302" s="19">
        <v>7121</v>
      </c>
      <c r="B302" s="20" t="s">
        <v>673</v>
      </c>
    </row>
    <row r="303" spans="1:2" x14ac:dyDescent="0.2">
      <c r="A303" s="19">
        <v>7211</v>
      </c>
      <c r="B303" s="20" t="s">
        <v>674</v>
      </c>
    </row>
    <row r="304" spans="1:2" x14ac:dyDescent="0.2">
      <c r="A304" s="19">
        <v>7221</v>
      </c>
      <c r="B304" s="20" t="s">
        <v>675</v>
      </c>
    </row>
    <row r="305" spans="1:2" x14ac:dyDescent="0.2">
      <c r="A305" s="19">
        <v>7231</v>
      </c>
      <c r="B305" s="20" t="s">
        <v>676</v>
      </c>
    </row>
    <row r="306" spans="1:2" x14ac:dyDescent="0.2">
      <c r="A306" s="19">
        <v>7241</v>
      </c>
      <c r="B306" s="20" t="s">
        <v>677</v>
      </c>
    </row>
    <row r="307" spans="1:2" x14ac:dyDescent="0.2">
      <c r="A307" s="19">
        <v>7251</v>
      </c>
      <c r="B307" s="20" t="s">
        <v>678</v>
      </c>
    </row>
    <row r="308" spans="1:2" x14ac:dyDescent="0.2">
      <c r="A308" s="19">
        <v>7261</v>
      </c>
      <c r="B308" s="20" t="s">
        <v>679</v>
      </c>
    </row>
    <row r="309" spans="1:2" x14ac:dyDescent="0.2">
      <c r="A309" s="19">
        <v>7271</v>
      </c>
      <c r="B309" s="20" t="s">
        <v>680</v>
      </c>
    </row>
    <row r="310" spans="1:2" x14ac:dyDescent="0.2">
      <c r="A310" s="19">
        <v>7281</v>
      </c>
      <c r="B310" s="20" t="s">
        <v>681</v>
      </c>
    </row>
    <row r="311" spans="1:2" x14ac:dyDescent="0.2">
      <c r="A311" s="19">
        <v>7291</v>
      </c>
      <c r="B311" s="20" t="s">
        <v>682</v>
      </c>
    </row>
    <row r="312" spans="1:2" x14ac:dyDescent="0.2">
      <c r="A312" s="19">
        <v>7311</v>
      </c>
      <c r="B312" s="20" t="s">
        <v>683</v>
      </c>
    </row>
    <row r="313" spans="1:2" x14ac:dyDescent="0.2">
      <c r="A313" s="19">
        <v>7321</v>
      </c>
      <c r="B313" s="20" t="s">
        <v>684</v>
      </c>
    </row>
    <row r="314" spans="1:2" x14ac:dyDescent="0.2">
      <c r="A314" s="19">
        <v>7331</v>
      </c>
      <c r="B314" s="20" t="s">
        <v>685</v>
      </c>
    </row>
    <row r="315" spans="1:2" x14ac:dyDescent="0.2">
      <c r="A315" s="19">
        <v>7341</v>
      </c>
      <c r="B315" s="20" t="s">
        <v>686</v>
      </c>
    </row>
    <row r="316" spans="1:2" x14ac:dyDescent="0.2">
      <c r="A316" s="19">
        <v>7351</v>
      </c>
      <c r="B316" s="20" t="s">
        <v>687</v>
      </c>
    </row>
    <row r="317" spans="1:2" x14ac:dyDescent="0.2">
      <c r="A317" s="19">
        <v>7391</v>
      </c>
      <c r="B317" s="20" t="s">
        <v>688</v>
      </c>
    </row>
    <row r="318" spans="1:2" x14ac:dyDescent="0.2">
      <c r="A318" s="19">
        <v>7411</v>
      </c>
      <c r="B318" s="20" t="s">
        <v>689</v>
      </c>
    </row>
    <row r="319" spans="1:2" x14ac:dyDescent="0.2">
      <c r="A319" s="19">
        <v>7421</v>
      </c>
      <c r="B319" s="20" t="s">
        <v>690</v>
      </c>
    </row>
    <row r="320" spans="1:2" x14ac:dyDescent="0.2">
      <c r="A320" s="19">
        <v>7431</v>
      </c>
      <c r="B320" s="20" t="s">
        <v>691</v>
      </c>
    </row>
    <row r="321" spans="1:2" x14ac:dyDescent="0.2">
      <c r="A321" s="19">
        <v>7441</v>
      </c>
      <c r="B321" s="20" t="s">
        <v>692</v>
      </c>
    </row>
    <row r="322" spans="1:2" x14ac:dyDescent="0.2">
      <c r="A322" s="19">
        <v>7451</v>
      </c>
      <c r="B322" s="20" t="s">
        <v>693</v>
      </c>
    </row>
    <row r="323" spans="1:2" x14ac:dyDescent="0.2">
      <c r="A323" s="19">
        <v>7461</v>
      </c>
      <c r="B323" s="20" t="s">
        <v>694</v>
      </c>
    </row>
    <row r="324" spans="1:2" x14ac:dyDescent="0.2">
      <c r="A324" s="19">
        <v>7471</v>
      </c>
      <c r="B324" s="20" t="s">
        <v>695</v>
      </c>
    </row>
    <row r="325" spans="1:2" x14ac:dyDescent="0.2">
      <c r="A325" s="19">
        <v>7481</v>
      </c>
      <c r="B325" s="20" t="s">
        <v>696</v>
      </c>
    </row>
    <row r="326" spans="1:2" x14ac:dyDescent="0.2">
      <c r="A326" s="19">
        <v>7491</v>
      </c>
      <c r="B326" s="20" t="s">
        <v>697</v>
      </c>
    </row>
    <row r="327" spans="1:2" x14ac:dyDescent="0.2">
      <c r="A327" s="19">
        <v>7511</v>
      </c>
      <c r="B327" s="20" t="s">
        <v>698</v>
      </c>
    </row>
    <row r="328" spans="1:2" x14ac:dyDescent="0.2">
      <c r="A328" s="19">
        <v>7521</v>
      </c>
      <c r="B328" s="20" t="s">
        <v>699</v>
      </c>
    </row>
    <row r="329" spans="1:2" x14ac:dyDescent="0.2">
      <c r="A329" s="19">
        <v>7531</v>
      </c>
      <c r="B329" s="20" t="s">
        <v>700</v>
      </c>
    </row>
    <row r="330" spans="1:2" x14ac:dyDescent="0.2">
      <c r="A330" s="19">
        <v>7541</v>
      </c>
      <c r="B330" s="20" t="s">
        <v>701</v>
      </c>
    </row>
    <row r="331" spans="1:2" x14ac:dyDescent="0.2">
      <c r="A331" s="19">
        <v>7551</v>
      </c>
      <c r="B331" s="20" t="s">
        <v>702</v>
      </c>
    </row>
    <row r="332" spans="1:2" x14ac:dyDescent="0.2">
      <c r="A332" s="19">
        <v>7561</v>
      </c>
      <c r="B332" s="20" t="s">
        <v>703</v>
      </c>
    </row>
    <row r="333" spans="1:2" x14ac:dyDescent="0.2">
      <c r="A333" s="19">
        <v>7571</v>
      </c>
      <c r="B333" s="20" t="s">
        <v>704</v>
      </c>
    </row>
    <row r="334" spans="1:2" x14ac:dyDescent="0.2">
      <c r="A334" s="19">
        <v>7581</v>
      </c>
      <c r="B334" s="20" t="s">
        <v>705</v>
      </c>
    </row>
    <row r="335" spans="1:2" x14ac:dyDescent="0.2">
      <c r="A335" s="19">
        <v>7591</v>
      </c>
      <c r="B335" s="20" t="s">
        <v>706</v>
      </c>
    </row>
    <row r="336" spans="1:2" x14ac:dyDescent="0.2">
      <c r="A336" s="19">
        <v>7611</v>
      </c>
      <c r="B336" s="20" t="s">
        <v>707</v>
      </c>
    </row>
    <row r="337" spans="1:2" x14ac:dyDescent="0.2">
      <c r="A337" s="19">
        <v>7621</v>
      </c>
      <c r="B337" s="20" t="s">
        <v>708</v>
      </c>
    </row>
    <row r="338" spans="1:2" x14ac:dyDescent="0.2">
      <c r="A338" s="19">
        <v>7911</v>
      </c>
      <c r="B338" s="20" t="s">
        <v>709</v>
      </c>
    </row>
    <row r="339" spans="1:2" x14ac:dyDescent="0.2">
      <c r="A339" s="19">
        <v>7921</v>
      </c>
      <c r="B339" s="20" t="s">
        <v>710</v>
      </c>
    </row>
    <row r="340" spans="1:2" x14ac:dyDescent="0.2">
      <c r="A340" s="19">
        <v>7991</v>
      </c>
      <c r="B340" s="20" t="s">
        <v>711</v>
      </c>
    </row>
    <row r="341" spans="1:2" x14ac:dyDescent="0.2">
      <c r="A341" s="19">
        <v>8111</v>
      </c>
      <c r="B341" s="20" t="s">
        <v>712</v>
      </c>
    </row>
    <row r="342" spans="1:2" x14ac:dyDescent="0.2">
      <c r="A342" s="19">
        <v>8121</v>
      </c>
      <c r="B342" s="20" t="s">
        <v>713</v>
      </c>
    </row>
    <row r="343" spans="1:2" x14ac:dyDescent="0.2">
      <c r="A343" s="19">
        <v>8131</v>
      </c>
      <c r="B343" s="20" t="s">
        <v>714</v>
      </c>
    </row>
    <row r="344" spans="1:2" x14ac:dyDescent="0.2">
      <c r="A344" s="19">
        <v>8141</v>
      </c>
      <c r="B344" s="20" t="s">
        <v>715</v>
      </c>
    </row>
    <row r="345" spans="1:2" x14ac:dyDescent="0.2">
      <c r="A345" s="19">
        <v>8151</v>
      </c>
      <c r="B345" s="20" t="s">
        <v>716</v>
      </c>
    </row>
    <row r="346" spans="1:2" x14ac:dyDescent="0.2">
      <c r="A346" s="19">
        <v>8161</v>
      </c>
      <c r="B346" s="20" t="s">
        <v>717</v>
      </c>
    </row>
    <row r="347" spans="1:2" x14ac:dyDescent="0.2">
      <c r="A347" s="19">
        <v>8311</v>
      </c>
      <c r="B347" s="20" t="s">
        <v>718</v>
      </c>
    </row>
    <row r="348" spans="1:2" x14ac:dyDescent="0.2">
      <c r="A348" s="19">
        <v>8321</v>
      </c>
      <c r="B348" s="20" t="s">
        <v>719</v>
      </c>
    </row>
    <row r="349" spans="1:2" x14ac:dyDescent="0.2">
      <c r="A349" s="19">
        <v>8331</v>
      </c>
      <c r="B349" s="20" t="s">
        <v>720</v>
      </c>
    </row>
    <row r="350" spans="1:2" x14ac:dyDescent="0.2">
      <c r="A350" s="19">
        <v>8341</v>
      </c>
      <c r="B350" s="20" t="s">
        <v>721</v>
      </c>
    </row>
    <row r="351" spans="1:2" x14ac:dyDescent="0.2">
      <c r="A351" s="19">
        <v>8351</v>
      </c>
      <c r="B351" s="20" t="s">
        <v>722</v>
      </c>
    </row>
    <row r="352" spans="1:2" x14ac:dyDescent="0.2">
      <c r="A352" s="19">
        <v>8511</v>
      </c>
      <c r="B352" s="20" t="s">
        <v>723</v>
      </c>
    </row>
    <row r="353" spans="1:2" x14ac:dyDescent="0.2">
      <c r="A353" s="19">
        <v>8521</v>
      </c>
      <c r="B353" s="20" t="s">
        <v>724</v>
      </c>
    </row>
    <row r="354" spans="1:2" x14ac:dyDescent="0.2">
      <c r="A354" s="19">
        <v>8531</v>
      </c>
      <c r="B354" s="20" t="s">
        <v>725</v>
      </c>
    </row>
    <row r="355" spans="1:2" x14ac:dyDescent="0.2">
      <c r="A355" s="19">
        <v>9111</v>
      </c>
      <c r="B355" s="20" t="s">
        <v>726</v>
      </c>
    </row>
    <row r="356" spans="1:2" x14ac:dyDescent="0.2">
      <c r="A356" s="19">
        <v>9121</v>
      </c>
      <c r="B356" s="20" t="s">
        <v>727</v>
      </c>
    </row>
    <row r="357" spans="1:2" x14ac:dyDescent="0.2">
      <c r="A357" s="19">
        <v>9131</v>
      </c>
      <c r="B357" s="20" t="s">
        <v>728</v>
      </c>
    </row>
    <row r="358" spans="1:2" x14ac:dyDescent="0.2">
      <c r="A358" s="19">
        <v>9141</v>
      </c>
      <c r="B358" s="20" t="s">
        <v>729</v>
      </c>
    </row>
    <row r="359" spans="1:2" x14ac:dyDescent="0.2">
      <c r="A359" s="19">
        <v>9151</v>
      </c>
      <c r="B359" s="20" t="s">
        <v>730</v>
      </c>
    </row>
    <row r="360" spans="1:2" x14ac:dyDescent="0.2">
      <c r="A360" s="19">
        <v>9161</v>
      </c>
      <c r="B360" s="20" t="s">
        <v>731</v>
      </c>
    </row>
    <row r="361" spans="1:2" x14ac:dyDescent="0.2">
      <c r="A361" s="19">
        <v>9171</v>
      </c>
      <c r="B361" s="20" t="s">
        <v>732</v>
      </c>
    </row>
    <row r="362" spans="1:2" x14ac:dyDescent="0.2">
      <c r="A362" s="19">
        <v>9181</v>
      </c>
      <c r="B362" s="20" t="s">
        <v>733</v>
      </c>
    </row>
    <row r="363" spans="1:2" x14ac:dyDescent="0.2">
      <c r="A363" s="19">
        <v>9211</v>
      </c>
      <c r="B363" s="20" t="s">
        <v>734</v>
      </c>
    </row>
    <row r="364" spans="1:2" x14ac:dyDescent="0.2">
      <c r="A364" s="19">
        <v>9221</v>
      </c>
      <c r="B364" s="20" t="s">
        <v>735</v>
      </c>
    </row>
    <row r="365" spans="1:2" x14ac:dyDescent="0.2">
      <c r="A365" s="19">
        <v>9231</v>
      </c>
      <c r="B365" s="20" t="s">
        <v>736</v>
      </c>
    </row>
    <row r="366" spans="1:2" x14ac:dyDescent="0.2">
      <c r="A366" s="19">
        <v>9241</v>
      </c>
      <c r="B366" s="20" t="s">
        <v>737</v>
      </c>
    </row>
    <row r="367" spans="1:2" x14ac:dyDescent="0.2">
      <c r="A367" s="19">
        <v>9251</v>
      </c>
      <c r="B367" s="20" t="s">
        <v>738</v>
      </c>
    </row>
    <row r="368" spans="1:2" x14ac:dyDescent="0.2">
      <c r="A368" s="19">
        <v>9261</v>
      </c>
      <c r="B368" s="20" t="s">
        <v>739</v>
      </c>
    </row>
    <row r="369" spans="1:2" x14ac:dyDescent="0.2">
      <c r="A369" s="19">
        <v>9271</v>
      </c>
      <c r="B369" s="20" t="s">
        <v>740</v>
      </c>
    </row>
    <row r="370" spans="1:2" x14ac:dyDescent="0.2">
      <c r="A370" s="19">
        <v>9281</v>
      </c>
      <c r="B370" s="20" t="s">
        <v>741</v>
      </c>
    </row>
    <row r="371" spans="1:2" x14ac:dyDescent="0.2">
      <c r="A371" s="19">
        <v>9311</v>
      </c>
      <c r="B371" s="20" t="s">
        <v>742</v>
      </c>
    </row>
    <row r="372" spans="1:2" x14ac:dyDescent="0.2">
      <c r="A372" s="19">
        <v>9321</v>
      </c>
      <c r="B372" s="20" t="s">
        <v>743</v>
      </c>
    </row>
    <row r="373" spans="1:2" x14ac:dyDescent="0.2">
      <c r="A373" s="19">
        <v>9411</v>
      </c>
      <c r="B373" s="20" t="s">
        <v>744</v>
      </c>
    </row>
    <row r="374" spans="1:2" x14ac:dyDescent="0.2">
      <c r="A374" s="19">
        <v>9421</v>
      </c>
      <c r="B374" s="20" t="s">
        <v>745</v>
      </c>
    </row>
    <row r="375" spans="1:2" x14ac:dyDescent="0.2">
      <c r="A375" s="19">
        <v>9511</v>
      </c>
      <c r="B375" s="20" t="s">
        <v>746</v>
      </c>
    </row>
    <row r="376" spans="1:2" x14ac:dyDescent="0.2">
      <c r="A376" s="19">
        <v>9611</v>
      </c>
      <c r="B376" s="20" t="s">
        <v>747</v>
      </c>
    </row>
    <row r="377" spans="1:2" x14ac:dyDescent="0.2">
      <c r="A377" s="19">
        <v>9621</v>
      </c>
      <c r="B377" s="20" t="s">
        <v>748</v>
      </c>
    </row>
    <row r="378" spans="1:2" x14ac:dyDescent="0.2">
      <c r="A378" s="19">
        <v>9911</v>
      </c>
      <c r="B378" s="20" t="s">
        <v>749</v>
      </c>
    </row>
  </sheetData>
  <autoFilter ref="A8:B8" xr:uid="{00000000-0009-0000-0000-00000D000000}"/>
  <mergeCells count="3">
    <mergeCell ref="A3:B3"/>
    <mergeCell ref="A4:B4"/>
    <mergeCell ref="A6:B6"/>
  </mergeCells>
  <printOptions horizontalCentered="1"/>
  <pageMargins left="0.39370078740157483" right="0.39370078740157483" top="0.74803149606299213" bottom="0.74803149606299213" header="0.31496062992125984" footer="0.31496062992125984"/>
  <pageSetup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C0000"/>
  </sheetPr>
  <dimension ref="A1:C13"/>
  <sheetViews>
    <sheetView topLeftCell="A4" workbookViewId="0">
      <selection activeCell="B9" sqref="B9"/>
    </sheetView>
  </sheetViews>
  <sheetFormatPr defaultColWidth="11.43359375" defaultRowHeight="15" x14ac:dyDescent="0.2"/>
  <cols>
    <col min="1" max="1" width="11.43359375" style="1"/>
    <col min="2" max="2" width="57.44140625" style="1" bestFit="1" customWidth="1"/>
    <col min="3" max="16384" width="11.43359375" style="1"/>
  </cols>
  <sheetData>
    <row r="1" spans="1:3" s="42" customFormat="1" ht="14.25" x14ac:dyDescent="0.15">
      <c r="A1" s="43"/>
      <c r="B1" s="44" t="s">
        <v>827</v>
      </c>
    </row>
    <row r="2" spans="1:3" s="42" customFormat="1" ht="14.25" x14ac:dyDescent="0.15">
      <c r="A2" s="43"/>
    </row>
    <row r="3" spans="1:3" s="42" customFormat="1" ht="14.25" x14ac:dyDescent="0.15">
      <c r="A3" s="192" t="s">
        <v>786</v>
      </c>
      <c r="B3" s="192"/>
      <c r="C3" s="49"/>
    </row>
    <row r="4" spans="1:3" s="42" customFormat="1" ht="14.25" x14ac:dyDescent="0.15">
      <c r="A4" s="192" t="s">
        <v>787</v>
      </c>
      <c r="B4" s="192"/>
      <c r="C4" s="49"/>
    </row>
    <row r="5" spans="1:3" s="42" customFormat="1" ht="14.25" x14ac:dyDescent="0.15">
      <c r="A5" s="43"/>
      <c r="B5" s="43"/>
      <c r="C5" s="43"/>
    </row>
    <row r="6" spans="1:3" s="42" customFormat="1" ht="14.25" x14ac:dyDescent="0.15">
      <c r="A6" s="194" t="s">
        <v>824</v>
      </c>
      <c r="B6" s="194"/>
      <c r="C6" s="50"/>
    </row>
    <row r="8" spans="1:3" ht="31.5" customHeight="1" x14ac:dyDescent="0.2">
      <c r="A8" s="114" t="s">
        <v>190</v>
      </c>
      <c r="B8" s="114" t="s">
        <v>380</v>
      </c>
    </row>
    <row r="9" spans="1:3" s="14" customFormat="1" ht="30.75" customHeight="1" x14ac:dyDescent="0.2">
      <c r="A9" s="12">
        <v>1</v>
      </c>
      <c r="B9" s="13" t="s">
        <v>378</v>
      </c>
    </row>
    <row r="10" spans="1:3" s="14" customFormat="1" ht="30.75" customHeight="1" x14ac:dyDescent="0.2">
      <c r="A10" s="12">
        <v>2</v>
      </c>
      <c r="B10" s="13" t="s">
        <v>819</v>
      </c>
    </row>
    <row r="11" spans="1:3" s="14" customFormat="1" ht="30.75" customHeight="1" x14ac:dyDescent="0.2">
      <c r="A11" s="12">
        <v>3</v>
      </c>
      <c r="B11" s="13" t="s">
        <v>820</v>
      </c>
    </row>
    <row r="12" spans="1:3" s="14" customFormat="1" ht="30.75" customHeight="1" x14ac:dyDescent="0.2">
      <c r="A12" s="12">
        <v>4</v>
      </c>
      <c r="B12" s="13" t="s">
        <v>821</v>
      </c>
    </row>
    <row r="13" spans="1:3" s="14" customFormat="1" ht="30.75" customHeight="1" x14ac:dyDescent="0.2">
      <c r="A13" s="12">
        <v>5</v>
      </c>
      <c r="B13" s="13" t="s">
        <v>379</v>
      </c>
    </row>
  </sheetData>
  <mergeCells count="3">
    <mergeCell ref="A3:B3"/>
    <mergeCell ref="A4:B4"/>
    <mergeCell ref="A6:B6"/>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C0000"/>
  </sheetPr>
  <dimension ref="A1:D9"/>
  <sheetViews>
    <sheetView zoomScaleNormal="100" zoomScalePageLayoutView="150" workbookViewId="0">
      <selection activeCell="A8" sqref="A8:B8"/>
    </sheetView>
  </sheetViews>
  <sheetFormatPr defaultColWidth="8.875" defaultRowHeight="30.75" customHeight="1" x14ac:dyDescent="0.15"/>
  <cols>
    <col min="1" max="1" width="13.1796875" style="8" customWidth="1"/>
    <col min="2" max="2" width="34.16796875" style="11" customWidth="1"/>
    <col min="3" max="16384" width="8.875" style="3"/>
  </cols>
  <sheetData>
    <row r="1" spans="1:4" s="42" customFormat="1" ht="14.25" x14ac:dyDescent="0.15">
      <c r="A1" s="43"/>
      <c r="B1" s="44" t="s">
        <v>831</v>
      </c>
    </row>
    <row r="2" spans="1:4" s="42" customFormat="1" ht="14.25" x14ac:dyDescent="0.15">
      <c r="A2" s="43"/>
    </row>
    <row r="3" spans="1:4" s="42" customFormat="1" ht="14.25" x14ac:dyDescent="0.15">
      <c r="A3" s="192" t="s">
        <v>786</v>
      </c>
      <c r="B3" s="192"/>
      <c r="C3" s="49"/>
    </row>
    <row r="4" spans="1:4" s="42" customFormat="1" ht="14.25" x14ac:dyDescent="0.15">
      <c r="A4" s="192" t="s">
        <v>787</v>
      </c>
      <c r="B4" s="192"/>
      <c r="C4" s="49"/>
    </row>
    <row r="5" spans="1:4" s="42" customFormat="1" ht="14.25" x14ac:dyDescent="0.15">
      <c r="A5" s="43"/>
      <c r="B5" s="43"/>
      <c r="C5" s="43"/>
    </row>
    <row r="6" spans="1:4" s="42" customFormat="1" ht="14.25" x14ac:dyDescent="0.15">
      <c r="A6" s="194" t="s">
        <v>824</v>
      </c>
      <c r="B6" s="194"/>
      <c r="C6" s="50"/>
    </row>
    <row r="7" spans="1:4" s="1" customFormat="1" ht="15" x14ac:dyDescent="0.2"/>
    <row r="8" spans="1:4" s="8" customFormat="1" ht="30.75" customHeight="1" x14ac:dyDescent="0.15">
      <c r="A8" s="115" t="s">
        <v>190</v>
      </c>
      <c r="B8" s="116" t="s">
        <v>762</v>
      </c>
    </row>
    <row r="9" spans="1:4" ht="30.75" customHeight="1" x14ac:dyDescent="0.15">
      <c r="A9" s="9">
        <v>12</v>
      </c>
      <c r="B9" s="10" t="s">
        <v>763</v>
      </c>
      <c r="D9" s="7"/>
    </row>
  </sheetData>
  <mergeCells count="3">
    <mergeCell ref="A3:B3"/>
    <mergeCell ref="A4:B4"/>
    <mergeCell ref="A6:B6"/>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election activeCell="M21" sqref="M21"/>
    </sheetView>
  </sheetViews>
  <sheetFormatPr defaultColWidth="10.76171875" defaultRowHeight="1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C0000"/>
    <pageSetUpPr fitToPage="1"/>
  </sheetPr>
  <dimension ref="A1"/>
  <sheetViews>
    <sheetView topLeftCell="A4" zoomScale="73" zoomScaleNormal="73" workbookViewId="0">
      <selection activeCell="Q10" sqref="Q10"/>
    </sheetView>
  </sheetViews>
  <sheetFormatPr defaultColWidth="10.76171875" defaultRowHeight="15" x14ac:dyDescent="0.2"/>
  <sheetData/>
  <pageMargins left="0.7" right="0.7" top="0.75" bottom="0.75" header="0.3" footer="0.3"/>
  <pageSetup scale="7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C0000"/>
    <pageSetUpPr fitToPage="1"/>
  </sheetPr>
  <dimension ref="A1"/>
  <sheetViews>
    <sheetView zoomScale="73" zoomScaleNormal="73" workbookViewId="0">
      <selection activeCell="Q10" sqref="Q10"/>
    </sheetView>
  </sheetViews>
  <sheetFormatPr defaultColWidth="10.76171875" defaultRowHeight="15" x14ac:dyDescent="0.2"/>
  <sheetData/>
  <pageMargins left="0.7" right="0.7" top="0.75" bottom="0.75" header="0.3" footer="0.3"/>
  <pageSetup scale="7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C0000"/>
  </sheetPr>
  <dimension ref="A1:F22"/>
  <sheetViews>
    <sheetView tabSelected="1" topLeftCell="B5" zoomScaleNormal="100" workbookViewId="0">
      <selection activeCell="D8" sqref="D8"/>
    </sheetView>
  </sheetViews>
  <sheetFormatPr defaultColWidth="10.76171875" defaultRowHeight="15" x14ac:dyDescent="0.2"/>
  <cols>
    <col min="1" max="1" width="26.5" customWidth="1"/>
    <col min="2" max="2" width="58.24609375" customWidth="1"/>
    <col min="3" max="3" width="3.2265625" customWidth="1"/>
    <col min="4" max="4" width="58.24609375" customWidth="1"/>
    <col min="5" max="5" width="2.015625" customWidth="1"/>
    <col min="6" max="6" width="58.24609375" customWidth="1"/>
    <col min="7" max="7" width="1.74609375" customWidth="1"/>
  </cols>
  <sheetData>
    <row r="1" spans="1:6" ht="18.75" x14ac:dyDescent="0.25">
      <c r="A1" s="62"/>
      <c r="B1" s="63" t="s">
        <v>833</v>
      </c>
    </row>
    <row r="2" spans="1:6" ht="25.5" customHeight="1" thickBot="1" x14ac:dyDescent="0.25"/>
    <row r="3" spans="1:6" ht="84" customHeight="1" thickBot="1" x14ac:dyDescent="0.25">
      <c r="B3" s="128" t="s">
        <v>969</v>
      </c>
      <c r="D3" s="128" t="s">
        <v>970</v>
      </c>
      <c r="F3" s="128" t="s">
        <v>971</v>
      </c>
    </row>
    <row r="4" spans="1:6" ht="15.75" thickBot="1" x14ac:dyDescent="0.25"/>
    <row r="5" spans="1:6" ht="84" customHeight="1" thickBot="1" x14ac:dyDescent="0.25">
      <c r="B5" s="128" t="s">
        <v>972</v>
      </c>
      <c r="D5" s="128" t="s">
        <v>970</v>
      </c>
      <c r="F5" s="128" t="s">
        <v>971</v>
      </c>
    </row>
    <row r="6" spans="1:6" ht="80.25" customHeight="1" thickBot="1" x14ac:dyDescent="0.25"/>
    <row r="7" spans="1:6" ht="84" customHeight="1" thickBot="1" x14ac:dyDescent="0.25">
      <c r="D7" s="129" t="s">
        <v>1013</v>
      </c>
    </row>
    <row r="8" spans="1:6" ht="80.25" customHeight="1" thickBot="1" x14ac:dyDescent="0.25"/>
    <row r="9" spans="1:6" ht="84" customHeight="1" thickBot="1" x14ac:dyDescent="0.25">
      <c r="B9" s="128" t="s">
        <v>973</v>
      </c>
      <c r="D9" s="128" t="s">
        <v>974</v>
      </c>
      <c r="F9" s="128" t="s">
        <v>975</v>
      </c>
    </row>
    <row r="10" spans="1:6" ht="15.75" thickBot="1" x14ac:dyDescent="0.25"/>
    <row r="11" spans="1:6" ht="84" customHeight="1" thickBot="1" x14ac:dyDescent="0.25">
      <c r="B11" s="128" t="s">
        <v>976</v>
      </c>
      <c r="D11" s="128" t="s">
        <v>977</v>
      </c>
      <c r="F11" s="128" t="s">
        <v>978</v>
      </c>
    </row>
    <row r="12" spans="1:6" ht="30" customHeight="1" x14ac:dyDescent="0.2"/>
    <row r="13" spans="1:6" x14ac:dyDescent="0.2">
      <c r="A13" s="64" t="s">
        <v>834</v>
      </c>
    </row>
    <row r="14" spans="1:6" x14ac:dyDescent="0.2">
      <c r="A14" s="64"/>
    </row>
    <row r="15" spans="1:6" x14ac:dyDescent="0.2">
      <c r="A15" s="65" t="s">
        <v>835</v>
      </c>
    </row>
    <row r="16" spans="1:6" x14ac:dyDescent="0.2">
      <c r="A16" t="s">
        <v>836</v>
      </c>
    </row>
    <row r="18" spans="1:6" x14ac:dyDescent="0.2">
      <c r="A18" s="65" t="s">
        <v>837</v>
      </c>
    </row>
    <row r="19" spans="1:6" ht="39.75" customHeight="1" x14ac:dyDescent="0.2">
      <c r="A19" s="163" t="s">
        <v>838</v>
      </c>
      <c r="B19" s="163"/>
      <c r="C19" s="163"/>
      <c r="D19" s="163"/>
      <c r="E19" s="163"/>
      <c r="F19" s="163"/>
    </row>
    <row r="21" spans="1:6" x14ac:dyDescent="0.2">
      <c r="A21" s="64" t="s">
        <v>839</v>
      </c>
    </row>
    <row r="22" spans="1:6" x14ac:dyDescent="0.2">
      <c r="A22" t="s">
        <v>840</v>
      </c>
    </row>
  </sheetData>
  <mergeCells count="1">
    <mergeCell ref="A19:F19"/>
  </mergeCells>
  <printOptions horizontalCentered="1"/>
  <pageMargins left="0.70866141732283472" right="0.70866141732283472" top="0.74803149606299213" bottom="0.74803149606299213" header="0.31496062992125984" footer="0.31496062992125984"/>
  <pageSetup paperSize="5" scale="7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C0000"/>
  </sheetPr>
  <dimension ref="A1:F11"/>
  <sheetViews>
    <sheetView zoomScale="68" zoomScaleNormal="68" workbookViewId="0">
      <selection activeCell="D8" sqref="D8"/>
    </sheetView>
  </sheetViews>
  <sheetFormatPr defaultColWidth="10.76171875" defaultRowHeight="15" x14ac:dyDescent="0.2"/>
  <cols>
    <col min="1" max="1" width="26.5" customWidth="1"/>
    <col min="2" max="2" width="58.24609375" customWidth="1"/>
    <col min="3" max="3" width="3.2265625" customWidth="1"/>
    <col min="4" max="4" width="58.24609375" customWidth="1"/>
    <col min="5" max="5" width="2.015625" customWidth="1"/>
    <col min="6" max="6" width="58.24609375" customWidth="1"/>
    <col min="7" max="7" width="1.74609375" customWidth="1"/>
  </cols>
  <sheetData>
    <row r="1" spans="1:6" ht="18.75" x14ac:dyDescent="0.25">
      <c r="A1" s="62"/>
      <c r="B1" s="63" t="s">
        <v>841</v>
      </c>
    </row>
    <row r="2" spans="1:6" ht="25.5" customHeight="1" thickBot="1" x14ac:dyDescent="0.25"/>
    <row r="3" spans="1:6" ht="84" customHeight="1" thickBot="1" x14ac:dyDescent="0.25">
      <c r="B3" s="128" t="s">
        <v>979</v>
      </c>
      <c r="D3" s="128" t="s">
        <v>980</v>
      </c>
      <c r="F3" s="128" t="s">
        <v>981</v>
      </c>
    </row>
    <row r="4" spans="1:6" ht="15.75" thickBot="1" x14ac:dyDescent="0.25"/>
    <row r="5" spans="1:6" ht="84" customHeight="1" thickBot="1" x14ac:dyDescent="0.25">
      <c r="B5" s="128" t="s">
        <v>982</v>
      </c>
      <c r="D5" s="128" t="s">
        <v>983</v>
      </c>
      <c r="F5" s="128" t="s">
        <v>984</v>
      </c>
    </row>
    <row r="6" spans="1:6" ht="80.25" customHeight="1" thickBot="1" x14ac:dyDescent="0.25"/>
    <row r="7" spans="1:6" ht="84" customHeight="1" thickBot="1" x14ac:dyDescent="0.25">
      <c r="D7" s="128" t="s">
        <v>1014</v>
      </c>
    </row>
    <row r="8" spans="1:6" ht="80.25" customHeight="1" thickBot="1" x14ac:dyDescent="0.25"/>
    <row r="9" spans="1:6" ht="84" customHeight="1" thickBot="1" x14ac:dyDescent="0.25">
      <c r="B9" s="128" t="s">
        <v>985</v>
      </c>
      <c r="D9" s="128" t="s">
        <v>986</v>
      </c>
      <c r="F9" s="128" t="s">
        <v>987</v>
      </c>
    </row>
    <row r="10" spans="1:6" ht="15.75" thickBot="1" x14ac:dyDescent="0.25"/>
    <row r="11" spans="1:6" ht="84" customHeight="1" thickBot="1" x14ac:dyDescent="0.25">
      <c r="B11" s="128" t="s">
        <v>988</v>
      </c>
      <c r="D11" s="128" t="s">
        <v>989</v>
      </c>
      <c r="F11" s="128" t="s">
        <v>990</v>
      </c>
    </row>
  </sheetData>
  <printOptions horizontalCentered="1"/>
  <pageMargins left="0.70866141732283472" right="0.70866141732283472" top="0.74803149606299213" bottom="0.74803149606299213" header="0.31496062992125984" footer="0.31496062992125984"/>
  <pageSetup paperSize="5"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C0000"/>
  </sheetPr>
  <dimension ref="A1:E24"/>
  <sheetViews>
    <sheetView zoomScale="85" zoomScaleNormal="85" workbookViewId="0">
      <selection activeCell="B20" sqref="B20:E20"/>
    </sheetView>
  </sheetViews>
  <sheetFormatPr defaultColWidth="10.76171875" defaultRowHeight="15" x14ac:dyDescent="0.2"/>
  <cols>
    <col min="1" max="1" width="13.85546875" customWidth="1"/>
    <col min="2" max="2" width="3.49609375" customWidth="1"/>
    <col min="3" max="5" width="29.0546875" customWidth="1"/>
  </cols>
  <sheetData>
    <row r="1" spans="1:5" s="64" customFormat="1" x14ac:dyDescent="0.2">
      <c r="B1" s="64" t="s">
        <v>842</v>
      </c>
    </row>
    <row r="2" spans="1:5" s="64" customFormat="1" ht="15.75" thickBot="1" x14ac:dyDescent="0.25"/>
    <row r="3" spans="1:5" s="64" customFormat="1" ht="15.75" thickBot="1" x14ac:dyDescent="0.25">
      <c r="A3" s="87" t="s">
        <v>843</v>
      </c>
      <c r="B3" s="170" t="s">
        <v>844</v>
      </c>
      <c r="C3" s="171"/>
      <c r="D3" s="171"/>
      <c r="E3" s="172"/>
    </row>
    <row r="4" spans="1:5" s="64" customFormat="1" ht="15.75" thickBot="1" x14ac:dyDescent="0.25">
      <c r="A4" s="66"/>
      <c r="B4" s="66"/>
      <c r="C4" s="66"/>
      <c r="D4" s="66"/>
    </row>
    <row r="5" spans="1:5" s="64" customFormat="1" x14ac:dyDescent="0.2">
      <c r="A5" s="164" t="s">
        <v>845</v>
      </c>
      <c r="B5" s="173" t="s">
        <v>846</v>
      </c>
      <c r="C5" s="174"/>
      <c r="D5" s="117" t="s">
        <v>847</v>
      </c>
      <c r="E5" s="89" t="s">
        <v>848</v>
      </c>
    </row>
    <row r="6" spans="1:5" s="64" customFormat="1" ht="77.25" customHeight="1" x14ac:dyDescent="0.2">
      <c r="A6" s="165"/>
      <c r="C6" s="130" t="s">
        <v>1015</v>
      </c>
      <c r="D6" s="131" t="s">
        <v>991</v>
      </c>
      <c r="E6" s="132" t="s">
        <v>992</v>
      </c>
    </row>
    <row r="7" spans="1:5" s="64" customFormat="1" ht="9.75" customHeight="1" thickBot="1" x14ac:dyDescent="0.25">
      <c r="A7" s="166"/>
      <c r="B7" s="67"/>
      <c r="C7" s="71"/>
      <c r="D7" s="67"/>
      <c r="E7" s="69"/>
    </row>
    <row r="8" spans="1:5" s="64" customFormat="1" ht="15.75" thickBot="1" x14ac:dyDescent="0.25">
      <c r="D8" s="66"/>
      <c r="E8" s="66"/>
    </row>
    <row r="9" spans="1:5" s="64" customFormat="1" x14ac:dyDescent="0.2">
      <c r="A9" s="164" t="s">
        <v>849</v>
      </c>
      <c r="B9" s="175" t="s">
        <v>850</v>
      </c>
      <c r="C9" s="176"/>
      <c r="D9" s="118" t="s">
        <v>866</v>
      </c>
      <c r="E9" s="88" t="s">
        <v>851</v>
      </c>
    </row>
    <row r="10" spans="1:5" s="64" customFormat="1" ht="69" customHeight="1" x14ac:dyDescent="0.2">
      <c r="A10" s="165"/>
      <c r="C10" s="133" t="s">
        <v>1016</v>
      </c>
      <c r="D10" s="133" t="s">
        <v>993</v>
      </c>
      <c r="E10" s="132" t="s">
        <v>994</v>
      </c>
    </row>
    <row r="11" spans="1:5" s="64" customFormat="1" ht="9.75" customHeight="1" thickBot="1" x14ac:dyDescent="0.25">
      <c r="A11" s="166"/>
      <c r="B11" s="67"/>
      <c r="C11" s="67"/>
      <c r="D11" s="67"/>
      <c r="E11" s="69"/>
    </row>
    <row r="12" spans="1:5" s="64" customFormat="1" ht="15.75" thickBot="1" x14ac:dyDescent="0.25"/>
    <row r="13" spans="1:5" s="64" customFormat="1" x14ac:dyDescent="0.2">
      <c r="A13" s="164" t="s">
        <v>852</v>
      </c>
      <c r="B13" s="175" t="s">
        <v>853</v>
      </c>
      <c r="C13" s="176"/>
      <c r="D13" s="90" t="s">
        <v>854</v>
      </c>
      <c r="E13" s="91"/>
    </row>
    <row r="14" spans="1:5" s="64" customFormat="1" ht="90.75" customHeight="1" x14ac:dyDescent="0.2">
      <c r="A14" s="165"/>
      <c r="B14" s="134" t="s">
        <v>855</v>
      </c>
      <c r="C14" s="135" t="s">
        <v>1026</v>
      </c>
      <c r="D14" s="136" t="s">
        <v>995</v>
      </c>
      <c r="E14" s="68"/>
    </row>
    <row r="15" spans="1:5" s="64" customFormat="1" ht="90.75" customHeight="1" thickBot="1" x14ac:dyDescent="0.25">
      <c r="A15" s="166"/>
      <c r="B15" s="70" t="s">
        <v>856</v>
      </c>
      <c r="C15" s="135" t="s">
        <v>1027</v>
      </c>
      <c r="D15" s="137" t="s">
        <v>995</v>
      </c>
      <c r="E15" s="69"/>
    </row>
    <row r="16" spans="1:5" s="64" customFormat="1" ht="15.75" thickBot="1" x14ac:dyDescent="0.25"/>
    <row r="17" spans="1:5" s="64" customFormat="1" x14ac:dyDescent="0.2">
      <c r="A17" s="164" t="s">
        <v>857</v>
      </c>
      <c r="B17" s="72" t="s">
        <v>855</v>
      </c>
      <c r="C17" s="72"/>
      <c r="D17" s="72"/>
      <c r="E17" s="73"/>
    </row>
    <row r="18" spans="1:5" s="64" customFormat="1" ht="107.25" customHeight="1" thickBot="1" x14ac:dyDescent="0.25">
      <c r="A18" s="165"/>
      <c r="B18" s="167" t="s">
        <v>1028</v>
      </c>
      <c r="C18" s="167"/>
      <c r="D18" s="167"/>
      <c r="E18" s="168"/>
    </row>
    <row r="19" spans="1:5" s="64" customFormat="1" ht="15.75" thickBot="1" x14ac:dyDescent="0.25">
      <c r="A19" s="165"/>
      <c r="B19" s="74" t="s">
        <v>856</v>
      </c>
      <c r="C19" s="74"/>
      <c r="D19" s="74"/>
      <c r="E19" s="75"/>
    </row>
    <row r="20" spans="1:5" s="64" customFormat="1" ht="107.25" customHeight="1" thickBot="1" x14ac:dyDescent="0.25">
      <c r="A20" s="166"/>
      <c r="B20" s="167" t="s">
        <v>1029</v>
      </c>
      <c r="C20" s="167"/>
      <c r="D20" s="167"/>
      <c r="E20" s="168"/>
    </row>
    <row r="23" spans="1:5" x14ac:dyDescent="0.2">
      <c r="A23" s="64" t="s">
        <v>834</v>
      </c>
    </row>
    <row r="24" spans="1:5" ht="37.5" customHeight="1" x14ac:dyDescent="0.2">
      <c r="A24" s="169" t="s">
        <v>858</v>
      </c>
      <c r="B24" s="169"/>
      <c r="C24" s="169"/>
      <c r="D24" s="169"/>
      <c r="E24" s="169"/>
    </row>
  </sheetData>
  <mergeCells count="11">
    <mergeCell ref="A17:A20"/>
    <mergeCell ref="B18:E18"/>
    <mergeCell ref="B20:E20"/>
    <mergeCell ref="A24:E24"/>
    <mergeCell ref="B3:E3"/>
    <mergeCell ref="A5:A7"/>
    <mergeCell ref="B5:C5"/>
    <mergeCell ref="A9:A11"/>
    <mergeCell ref="B9:C9"/>
    <mergeCell ref="A13:A15"/>
    <mergeCell ref="B13:C13"/>
  </mergeCells>
  <pageMargins left="0.70866141732283472" right="0.70866141732283472" top="0.74803149606299213" bottom="0.74803149606299213" header="0.31496062992125984" footer="0.31496062992125984"/>
  <pageSetup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C0000"/>
    <pageSetUpPr fitToPage="1"/>
  </sheetPr>
  <dimension ref="A1:H27"/>
  <sheetViews>
    <sheetView zoomScale="70" zoomScaleNormal="70" workbookViewId="0">
      <selection activeCell="E12" sqref="E12"/>
    </sheetView>
  </sheetViews>
  <sheetFormatPr defaultColWidth="10.76171875" defaultRowHeight="15" x14ac:dyDescent="0.2"/>
  <cols>
    <col min="1" max="1" width="22.1953125" customWidth="1"/>
    <col min="2" max="5" width="25.15234375" customWidth="1"/>
  </cols>
  <sheetData>
    <row r="1" spans="1:8" ht="38.450000000000003" customHeight="1" x14ac:dyDescent="0.2">
      <c r="B1" s="64" t="s">
        <v>868</v>
      </c>
    </row>
    <row r="2" spans="1:8" ht="33.950000000000003" customHeight="1" x14ac:dyDescent="0.2">
      <c r="A2" s="64" t="s">
        <v>1017</v>
      </c>
      <c r="B2" s="64"/>
    </row>
    <row r="3" spans="1:8" ht="34.5" customHeight="1" x14ac:dyDescent="0.2">
      <c r="A3" s="178" t="s">
        <v>1018</v>
      </c>
      <c r="B3" s="178"/>
      <c r="C3" s="178"/>
      <c r="D3" s="178"/>
      <c r="E3" s="178"/>
    </row>
    <row r="4" spans="1:8" ht="36" customHeight="1" x14ac:dyDescent="0.2">
      <c r="A4" s="179" t="s">
        <v>1019</v>
      </c>
      <c r="B4" s="179"/>
      <c r="C4" s="179"/>
      <c r="D4" s="179"/>
      <c r="E4" s="179"/>
    </row>
    <row r="5" spans="1:8" x14ac:dyDescent="0.2">
      <c r="A5" s="64" t="s">
        <v>1020</v>
      </c>
      <c r="B5" s="64"/>
    </row>
    <row r="6" spans="1:8" ht="15.75" thickBot="1" x14ac:dyDescent="0.25"/>
    <row r="7" spans="1:8" ht="28.5" customHeight="1" thickBot="1" x14ac:dyDescent="0.25">
      <c r="A7" s="106"/>
      <c r="B7" s="181" t="s">
        <v>869</v>
      </c>
      <c r="C7" s="182"/>
      <c r="D7" s="182"/>
      <c r="E7" s="183"/>
    </row>
    <row r="8" spans="1:8" x14ac:dyDescent="0.2">
      <c r="A8" s="105"/>
      <c r="B8" s="184" t="s">
        <v>844</v>
      </c>
      <c r="C8" s="184" t="s">
        <v>870</v>
      </c>
      <c r="D8" s="184" t="s">
        <v>871</v>
      </c>
      <c r="E8" s="186" t="s">
        <v>872</v>
      </c>
    </row>
    <row r="9" spans="1:8" ht="15.75" thickBot="1" x14ac:dyDescent="0.25">
      <c r="A9" s="107"/>
      <c r="B9" s="185"/>
      <c r="C9" s="185"/>
      <c r="D9" s="185"/>
      <c r="E9" s="187"/>
    </row>
    <row r="10" spans="1:8" ht="93.95" customHeight="1" x14ac:dyDescent="0.2">
      <c r="A10" s="101" t="s">
        <v>845</v>
      </c>
      <c r="B10" s="139" t="s">
        <v>996</v>
      </c>
      <c r="C10" s="139" t="s">
        <v>997</v>
      </c>
      <c r="D10" s="139" t="s">
        <v>998</v>
      </c>
      <c r="E10" s="140"/>
      <c r="F10" s="103"/>
      <c r="G10" s="103"/>
      <c r="H10" s="103"/>
    </row>
    <row r="11" spans="1:8" ht="117" customHeight="1" x14ac:dyDescent="0.2">
      <c r="A11" s="102" t="s">
        <v>873</v>
      </c>
      <c r="B11" s="141" t="s">
        <v>1021</v>
      </c>
      <c r="C11" s="141" t="s">
        <v>999</v>
      </c>
      <c r="D11" s="141" t="s">
        <v>998</v>
      </c>
      <c r="E11" s="142" t="s">
        <v>1002</v>
      </c>
      <c r="F11" s="103"/>
      <c r="G11" s="103"/>
      <c r="H11" s="103"/>
    </row>
    <row r="12" spans="1:8" ht="117" customHeight="1" x14ac:dyDescent="0.2">
      <c r="A12" s="102" t="s">
        <v>874</v>
      </c>
      <c r="B12" s="141" t="s">
        <v>1004</v>
      </c>
      <c r="C12" s="141" t="s">
        <v>1000</v>
      </c>
      <c r="D12" s="141" t="s">
        <v>1001</v>
      </c>
      <c r="E12" s="142" t="s">
        <v>1003</v>
      </c>
      <c r="F12" s="138"/>
      <c r="G12" s="138"/>
      <c r="H12" s="138"/>
    </row>
    <row r="13" spans="1:8" ht="117" customHeight="1" x14ac:dyDescent="0.2">
      <c r="A13" s="102" t="s">
        <v>875</v>
      </c>
      <c r="B13" s="141" t="s">
        <v>1005</v>
      </c>
      <c r="C13" s="141" t="s">
        <v>1006</v>
      </c>
      <c r="D13" s="141" t="s">
        <v>1007</v>
      </c>
      <c r="E13" s="142" t="s">
        <v>1008</v>
      </c>
    </row>
    <row r="14" spans="1:8" x14ac:dyDescent="0.2">
      <c r="A14" s="103"/>
    </row>
    <row r="15" spans="1:8" x14ac:dyDescent="0.2">
      <c r="A15" s="104" t="s">
        <v>834</v>
      </c>
    </row>
    <row r="16" spans="1:8" ht="18.75" customHeight="1" x14ac:dyDescent="0.2">
      <c r="A16" s="180" t="s">
        <v>876</v>
      </c>
      <c r="B16" s="180"/>
      <c r="C16" s="180"/>
      <c r="D16" s="180"/>
      <c r="E16" s="180"/>
    </row>
    <row r="17" spans="1:5" x14ac:dyDescent="0.2">
      <c r="A17" s="65" t="s">
        <v>877</v>
      </c>
    </row>
    <row r="18" spans="1:5" ht="30.75" customHeight="1" x14ac:dyDescent="0.2">
      <c r="A18" s="177" t="s">
        <v>878</v>
      </c>
      <c r="B18" s="177"/>
      <c r="C18" s="177"/>
      <c r="D18" s="177"/>
      <c r="E18" s="177"/>
    </row>
    <row r="19" spans="1:5" x14ac:dyDescent="0.2">
      <c r="A19" s="177" t="s">
        <v>879</v>
      </c>
      <c r="B19" s="177"/>
      <c r="C19" s="177"/>
      <c r="D19" s="177"/>
      <c r="E19" s="177"/>
    </row>
    <row r="20" spans="1:5" x14ac:dyDescent="0.2">
      <c r="A20" s="177" t="s">
        <v>880</v>
      </c>
      <c r="B20" s="177"/>
      <c r="C20" s="177"/>
      <c r="D20" s="177"/>
      <c r="E20" s="177"/>
    </row>
    <row r="21" spans="1:5" x14ac:dyDescent="0.2">
      <c r="A21" s="177" t="s">
        <v>881</v>
      </c>
      <c r="B21" s="177"/>
      <c r="C21" s="177"/>
      <c r="D21" s="177"/>
      <c r="E21" s="177"/>
    </row>
    <row r="23" spans="1:5" x14ac:dyDescent="0.2">
      <c r="A23" s="65" t="s">
        <v>882</v>
      </c>
    </row>
    <row r="24" spans="1:5" ht="27.75" customHeight="1" x14ac:dyDescent="0.2">
      <c r="A24" s="177" t="s">
        <v>883</v>
      </c>
      <c r="B24" s="177"/>
      <c r="C24" s="177"/>
      <c r="D24" s="177"/>
      <c r="E24" s="177"/>
    </row>
    <row r="25" spans="1:5" ht="29.25" customHeight="1" x14ac:dyDescent="0.2">
      <c r="A25" s="177" t="s">
        <v>884</v>
      </c>
      <c r="B25" s="177"/>
      <c r="C25" s="177"/>
      <c r="D25" s="177"/>
      <c r="E25" s="177"/>
    </row>
    <row r="26" spans="1:5" ht="28.5" customHeight="1" x14ac:dyDescent="0.2">
      <c r="A26" s="177" t="s">
        <v>885</v>
      </c>
      <c r="B26" s="177"/>
      <c r="C26" s="177"/>
      <c r="D26" s="177"/>
      <c r="E26" s="177"/>
    </row>
    <row r="27" spans="1:5" ht="29.25" customHeight="1" x14ac:dyDescent="0.2">
      <c r="A27" s="177" t="s">
        <v>886</v>
      </c>
      <c r="B27" s="177"/>
      <c r="C27" s="177"/>
      <c r="D27" s="177"/>
      <c r="E27" s="177"/>
    </row>
  </sheetData>
  <mergeCells count="16">
    <mergeCell ref="A3:E3"/>
    <mergeCell ref="A4:E4"/>
    <mergeCell ref="A16:E16"/>
    <mergeCell ref="B7:E7"/>
    <mergeCell ref="B8:B9"/>
    <mergeCell ref="C8:C9"/>
    <mergeCell ref="D8:D9"/>
    <mergeCell ref="E8:E9"/>
    <mergeCell ref="A26:E26"/>
    <mergeCell ref="A27:E27"/>
    <mergeCell ref="A18:E18"/>
    <mergeCell ref="A19:E19"/>
    <mergeCell ref="A20:E20"/>
    <mergeCell ref="A21:E21"/>
    <mergeCell ref="A24:E24"/>
    <mergeCell ref="A25:E25"/>
  </mergeCells>
  <printOptions horizontalCentered="1"/>
  <pageMargins left="0.70866141732283472" right="0.70866141732283472" top="0.74803149606299213" bottom="0.74803149606299213" header="0.31496062992125984" footer="0.31496062992125984"/>
  <pageSetup scale="7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6C0000"/>
    <pageSetUpPr fitToPage="1"/>
  </sheetPr>
  <dimension ref="A2:AB156"/>
  <sheetViews>
    <sheetView topLeftCell="R117" zoomScale="60" zoomScaleNormal="60" zoomScalePageLayoutView="200" workbookViewId="0">
      <selection activeCell="T120" sqref="T120"/>
    </sheetView>
  </sheetViews>
  <sheetFormatPr defaultColWidth="8.875" defaultRowHeight="14.25" x14ac:dyDescent="0.15"/>
  <cols>
    <col min="1" max="1" width="11.02734375" style="2" customWidth="1"/>
    <col min="2" max="2" width="24.75" style="2" customWidth="1"/>
    <col min="3" max="4" width="23.9453125" style="2" customWidth="1"/>
    <col min="5" max="5" width="8.203125" style="2" customWidth="1"/>
    <col min="6" max="6" width="19.234375" style="2" customWidth="1"/>
    <col min="7" max="7" width="9.4140625" style="2" customWidth="1"/>
    <col min="8" max="8" width="8.47265625" style="2" customWidth="1"/>
    <col min="9" max="9" width="14.125" style="2" customWidth="1"/>
    <col min="10" max="10" width="10.22265625" style="2" customWidth="1"/>
    <col min="11" max="11" width="8.875" style="2" customWidth="1"/>
    <col min="12" max="12" width="12.23828125" style="2" customWidth="1"/>
    <col min="13" max="13" width="9.4140625" style="2" customWidth="1"/>
    <col min="14" max="15" width="20.71484375" style="2" customWidth="1"/>
    <col min="16" max="16" width="46.6796875" style="121" customWidth="1"/>
    <col min="17" max="17" width="21.1171875" style="31" customWidth="1"/>
    <col min="18" max="18" width="17.62109375" style="31" customWidth="1"/>
    <col min="19" max="21" width="13.1796875" style="31" customWidth="1"/>
    <col min="22" max="22" width="7.3984375" style="2" customWidth="1"/>
    <col min="23" max="23" width="10.4921875" style="2" customWidth="1"/>
    <col min="24" max="24" width="14.9296875" style="58" customWidth="1"/>
    <col min="25" max="25" width="2.015625" style="2" customWidth="1"/>
    <col min="26" max="26" width="14.125" style="2" bestFit="1" customWidth="1"/>
    <col min="27" max="16384" width="8.875" style="2"/>
  </cols>
  <sheetData>
    <row r="2" spans="1:28" x14ac:dyDescent="0.15">
      <c r="A2" s="192" t="s">
        <v>786</v>
      </c>
      <c r="B2" s="192"/>
      <c r="C2" s="192"/>
      <c r="D2" s="192"/>
      <c r="E2" s="192"/>
      <c r="F2" s="192"/>
      <c r="G2" s="192"/>
      <c r="H2" s="192"/>
      <c r="I2" s="192"/>
      <c r="J2" s="192"/>
      <c r="K2" s="192"/>
      <c r="L2" s="192"/>
      <c r="M2" s="192"/>
      <c r="N2" s="192"/>
      <c r="O2" s="192"/>
      <c r="P2" s="192"/>
      <c r="Q2" s="192"/>
      <c r="R2" s="192"/>
      <c r="S2" s="192"/>
      <c r="T2" s="192"/>
      <c r="U2" s="192"/>
      <c r="V2" s="192"/>
      <c r="W2" s="192"/>
      <c r="X2" s="192"/>
    </row>
    <row r="3" spans="1:28" x14ac:dyDescent="0.15">
      <c r="A3" s="192" t="s">
        <v>787</v>
      </c>
      <c r="B3" s="192"/>
      <c r="C3" s="192"/>
      <c r="D3" s="192"/>
      <c r="E3" s="192"/>
      <c r="F3" s="192"/>
      <c r="G3" s="192"/>
      <c r="H3" s="192"/>
      <c r="I3" s="192"/>
      <c r="J3" s="192"/>
      <c r="K3" s="192"/>
      <c r="L3" s="192"/>
      <c r="M3" s="192"/>
      <c r="N3" s="192"/>
      <c r="O3" s="192"/>
      <c r="P3" s="192"/>
      <c r="Q3" s="192"/>
      <c r="R3" s="192"/>
      <c r="S3" s="192"/>
      <c r="T3" s="192"/>
      <c r="U3" s="192"/>
      <c r="V3" s="192"/>
      <c r="W3" s="192"/>
      <c r="X3" s="192"/>
    </row>
    <row r="5" spans="1:28" x14ac:dyDescent="0.15">
      <c r="A5" s="193" t="s">
        <v>832</v>
      </c>
      <c r="B5" s="193"/>
      <c r="C5" s="193"/>
      <c r="D5" s="193"/>
      <c r="E5" s="193"/>
      <c r="F5" s="193"/>
      <c r="G5" s="193"/>
      <c r="H5" s="193"/>
      <c r="I5" s="193"/>
      <c r="J5" s="193"/>
      <c r="K5" s="193"/>
      <c r="L5" s="193"/>
      <c r="M5" s="193"/>
      <c r="N5" s="193"/>
      <c r="O5" s="193"/>
      <c r="P5" s="193"/>
      <c r="Q5" s="193"/>
      <c r="R5" s="193"/>
      <c r="S5" s="193"/>
      <c r="T5" s="193"/>
      <c r="U5" s="193"/>
      <c r="V5" s="193"/>
      <c r="W5" s="193"/>
      <c r="X5" s="193"/>
    </row>
    <row r="6" spans="1:28" ht="15" customHeight="1" x14ac:dyDescent="0.15">
      <c r="A6" s="30"/>
    </row>
    <row r="7" spans="1:28" ht="42" customHeight="1" x14ac:dyDescent="0.15">
      <c r="A7" s="189" t="s">
        <v>825</v>
      </c>
      <c r="B7" s="190"/>
      <c r="C7" s="190"/>
      <c r="D7" s="191"/>
      <c r="E7" s="188" t="s">
        <v>859</v>
      </c>
      <c r="F7" s="188"/>
      <c r="G7" s="188" t="s">
        <v>788</v>
      </c>
      <c r="H7" s="188"/>
      <c r="I7" s="188"/>
      <c r="J7" s="189" t="s">
        <v>789</v>
      </c>
      <c r="K7" s="190"/>
      <c r="L7" s="108"/>
    </row>
    <row r="8" spans="1:28" s="31" customFormat="1" ht="38.25" x14ac:dyDescent="0.15">
      <c r="A8" s="92" t="s">
        <v>867</v>
      </c>
      <c r="B8" s="92" t="s">
        <v>764</v>
      </c>
      <c r="C8" s="92" t="s">
        <v>765</v>
      </c>
      <c r="D8" s="92" t="s">
        <v>766</v>
      </c>
      <c r="E8" s="92" t="s">
        <v>783</v>
      </c>
      <c r="F8" s="92" t="s">
        <v>178</v>
      </c>
      <c r="G8" s="92" t="s">
        <v>179</v>
      </c>
      <c r="H8" s="92" t="s">
        <v>180</v>
      </c>
      <c r="I8" s="92" t="s">
        <v>862</v>
      </c>
      <c r="J8" s="92" t="s">
        <v>782</v>
      </c>
      <c r="K8" s="109" t="s">
        <v>812</v>
      </c>
      <c r="L8" s="110" t="s">
        <v>887</v>
      </c>
      <c r="M8" s="95" t="s">
        <v>860</v>
      </c>
      <c r="N8" s="94" t="s">
        <v>861</v>
      </c>
      <c r="O8" s="95" t="s">
        <v>182</v>
      </c>
      <c r="P8" s="95" t="s">
        <v>889</v>
      </c>
      <c r="Q8" s="95" t="s">
        <v>1088</v>
      </c>
      <c r="R8" s="95" t="s">
        <v>1104</v>
      </c>
      <c r="S8" s="95" t="s">
        <v>1035</v>
      </c>
      <c r="T8" s="95" t="s">
        <v>1030</v>
      </c>
      <c r="U8" s="95" t="s">
        <v>1031</v>
      </c>
      <c r="V8" s="93" t="s">
        <v>380</v>
      </c>
      <c r="W8" s="93" t="s">
        <v>762</v>
      </c>
      <c r="X8" s="96" t="s">
        <v>183</v>
      </c>
      <c r="Z8" s="31" t="s">
        <v>1032</v>
      </c>
      <c r="AA8" s="31" t="s">
        <v>1033</v>
      </c>
    </row>
    <row r="9" spans="1:28" s="33" customFormat="1" x14ac:dyDescent="0.2">
      <c r="A9" s="32"/>
      <c r="B9" s="32"/>
      <c r="C9" s="32"/>
      <c r="D9" s="32"/>
      <c r="E9" s="32"/>
      <c r="F9" s="32"/>
      <c r="G9" s="32"/>
      <c r="H9" s="32"/>
      <c r="I9" s="32"/>
      <c r="J9" s="32"/>
      <c r="K9" s="32"/>
      <c r="L9" s="54"/>
      <c r="M9" s="32"/>
      <c r="N9" s="54"/>
      <c r="O9" s="32"/>
      <c r="P9" s="122"/>
      <c r="Q9" s="143"/>
      <c r="R9" s="143"/>
      <c r="S9" s="143"/>
      <c r="T9" s="143"/>
      <c r="U9" s="143"/>
      <c r="V9" s="32"/>
      <c r="W9" s="32"/>
      <c r="X9" s="59"/>
    </row>
    <row r="10" spans="1:28" s="82" customFormat="1" ht="81" x14ac:dyDescent="0.15">
      <c r="A10" s="78" t="s">
        <v>1009</v>
      </c>
      <c r="B10" s="80" t="s">
        <v>1010</v>
      </c>
      <c r="C10" s="78" t="s">
        <v>1011</v>
      </c>
      <c r="D10" s="78" t="s">
        <v>1012</v>
      </c>
      <c r="E10" s="78" t="s">
        <v>44</v>
      </c>
      <c r="F10" s="78" t="s">
        <v>53</v>
      </c>
      <c r="G10" s="78" t="s">
        <v>262</v>
      </c>
      <c r="H10" s="78" t="s">
        <v>270</v>
      </c>
      <c r="I10" s="126" t="s">
        <v>273</v>
      </c>
      <c r="J10" s="124" t="s">
        <v>197</v>
      </c>
      <c r="K10" s="125" t="s">
        <v>196</v>
      </c>
      <c r="L10" s="79"/>
      <c r="M10" s="78" t="s">
        <v>863</v>
      </c>
      <c r="N10" s="78" t="s">
        <v>756</v>
      </c>
      <c r="O10" s="78" t="s">
        <v>656</v>
      </c>
      <c r="P10" s="157" t="s">
        <v>890</v>
      </c>
      <c r="Q10" s="159" t="s">
        <v>1100</v>
      </c>
      <c r="R10" s="159" t="s">
        <v>1105</v>
      </c>
      <c r="S10" s="80">
        <v>929</v>
      </c>
      <c r="T10" s="144">
        <v>0.47793326157158234</v>
      </c>
      <c r="U10" s="144">
        <v>0.52206673842841766</v>
      </c>
      <c r="V10" s="78" t="s">
        <v>864</v>
      </c>
      <c r="W10" s="77" t="s">
        <v>865</v>
      </c>
      <c r="X10" s="81">
        <v>8000000</v>
      </c>
      <c r="Z10" s="82">
        <v>485</v>
      </c>
      <c r="AA10" s="82">
        <v>444</v>
      </c>
    </row>
    <row r="11" spans="1:28" s="82" customFormat="1" ht="63.75" x14ac:dyDescent="0.15">
      <c r="A11" s="78" t="s">
        <v>1009</v>
      </c>
      <c r="B11" s="80" t="s">
        <v>1085</v>
      </c>
      <c r="C11" s="78" t="s">
        <v>1086</v>
      </c>
      <c r="D11" s="78" t="s">
        <v>1087</v>
      </c>
      <c r="E11" s="78" t="s">
        <v>44</v>
      </c>
      <c r="F11" s="78" t="s">
        <v>53</v>
      </c>
      <c r="G11" s="78" t="s">
        <v>262</v>
      </c>
      <c r="H11" s="78" t="s">
        <v>263</v>
      </c>
      <c r="I11" s="127" t="s">
        <v>266</v>
      </c>
      <c r="J11" s="124" t="s">
        <v>197</v>
      </c>
      <c r="K11" s="125" t="s">
        <v>196</v>
      </c>
      <c r="L11" s="79"/>
      <c r="M11" s="78" t="s">
        <v>863</v>
      </c>
      <c r="N11" s="78" t="s">
        <v>756</v>
      </c>
      <c r="O11" s="78" t="s">
        <v>656</v>
      </c>
      <c r="P11" s="150" t="s">
        <v>1034</v>
      </c>
      <c r="Q11" s="160" t="s">
        <v>1089</v>
      </c>
      <c r="R11" s="160" t="s">
        <v>1105</v>
      </c>
      <c r="S11" s="152">
        <v>2349</v>
      </c>
      <c r="T11" s="153">
        <v>0.48020434227330777</v>
      </c>
      <c r="U11" s="153">
        <v>0.51979565772669223</v>
      </c>
      <c r="V11" s="154" t="s">
        <v>864</v>
      </c>
      <c r="W11" s="155" t="s">
        <v>865</v>
      </c>
      <c r="X11" s="156">
        <v>18000000</v>
      </c>
      <c r="Z11" s="82">
        <v>1221</v>
      </c>
      <c r="AA11" s="82">
        <v>1128</v>
      </c>
      <c r="AB11" s="82" t="s">
        <v>1040</v>
      </c>
    </row>
    <row r="12" spans="1:28" s="82" customFormat="1" ht="81" x14ac:dyDescent="0.15">
      <c r="A12" s="78" t="s">
        <v>1009</v>
      </c>
      <c r="B12" s="80" t="s">
        <v>1010</v>
      </c>
      <c r="C12" s="78" t="s">
        <v>1011</v>
      </c>
      <c r="D12" s="78" t="s">
        <v>1012</v>
      </c>
      <c r="E12" s="78" t="s">
        <v>44</v>
      </c>
      <c r="F12" s="78" t="s">
        <v>53</v>
      </c>
      <c r="G12" s="78" t="s">
        <v>262</v>
      </c>
      <c r="H12" s="78" t="s">
        <v>270</v>
      </c>
      <c r="I12" s="126" t="s">
        <v>273</v>
      </c>
      <c r="J12" s="124" t="s">
        <v>197</v>
      </c>
      <c r="K12" s="125" t="s">
        <v>196</v>
      </c>
      <c r="L12" s="79"/>
      <c r="M12" s="78" t="s">
        <v>863</v>
      </c>
      <c r="N12" s="78" t="s">
        <v>761</v>
      </c>
      <c r="O12" s="78" t="s">
        <v>656</v>
      </c>
      <c r="P12" s="150" t="s">
        <v>1046</v>
      </c>
      <c r="Q12" s="160" t="s">
        <v>1101</v>
      </c>
      <c r="R12" s="160" t="s">
        <v>1105</v>
      </c>
      <c r="S12" s="152">
        <v>2349</v>
      </c>
      <c r="T12" s="153">
        <v>0.48020434227330777</v>
      </c>
      <c r="U12" s="153">
        <v>0.51979565772669223</v>
      </c>
      <c r="V12" s="154" t="s">
        <v>864</v>
      </c>
      <c r="W12" s="155" t="s">
        <v>865</v>
      </c>
      <c r="X12" s="156">
        <v>700000</v>
      </c>
    </row>
    <row r="13" spans="1:28" ht="71.25" customHeight="1" x14ac:dyDescent="0.15">
      <c r="A13" s="78" t="s">
        <v>1009</v>
      </c>
      <c r="B13" s="80" t="s">
        <v>1010</v>
      </c>
      <c r="C13" s="78" t="s">
        <v>1011</v>
      </c>
      <c r="D13" s="78" t="s">
        <v>1012</v>
      </c>
      <c r="E13" s="78" t="s">
        <v>44</v>
      </c>
      <c r="F13" s="78" t="s">
        <v>53</v>
      </c>
      <c r="G13" s="78" t="s">
        <v>262</v>
      </c>
      <c r="H13" s="78" t="s">
        <v>270</v>
      </c>
      <c r="I13" s="126" t="s">
        <v>273</v>
      </c>
      <c r="J13" s="124" t="s">
        <v>197</v>
      </c>
      <c r="K13" s="125" t="s">
        <v>196</v>
      </c>
      <c r="L13" s="79"/>
      <c r="M13" s="78" t="s">
        <v>863</v>
      </c>
      <c r="N13" s="78" t="s">
        <v>756</v>
      </c>
      <c r="O13" s="78" t="s">
        <v>656</v>
      </c>
      <c r="P13" s="157" t="s">
        <v>891</v>
      </c>
      <c r="Q13" s="159" t="s">
        <v>1100</v>
      </c>
      <c r="R13" s="159" t="s">
        <v>1106</v>
      </c>
      <c r="S13" s="80">
        <v>658609</v>
      </c>
      <c r="T13" s="144">
        <v>0.4746822469781008</v>
      </c>
      <c r="U13" s="144">
        <v>0.5253177530218992</v>
      </c>
      <c r="V13" s="78" t="s">
        <v>864</v>
      </c>
      <c r="W13" s="77" t="s">
        <v>865</v>
      </c>
      <c r="X13" s="81">
        <v>35271315</v>
      </c>
      <c r="Z13" s="2">
        <v>345979</v>
      </c>
      <c r="AA13" s="2">
        <v>312630</v>
      </c>
    </row>
    <row r="14" spans="1:28" ht="81" x14ac:dyDescent="0.15">
      <c r="A14" s="78" t="s">
        <v>1009</v>
      </c>
      <c r="B14" s="80" t="s">
        <v>1010</v>
      </c>
      <c r="C14" s="78" t="s">
        <v>1011</v>
      </c>
      <c r="D14" s="78" t="s">
        <v>1012</v>
      </c>
      <c r="E14" s="78" t="s">
        <v>44</v>
      </c>
      <c r="F14" s="78" t="s">
        <v>53</v>
      </c>
      <c r="G14" s="78" t="s">
        <v>262</v>
      </c>
      <c r="H14" s="78" t="s">
        <v>270</v>
      </c>
      <c r="I14" s="126" t="s">
        <v>273</v>
      </c>
      <c r="J14" s="124" t="s">
        <v>197</v>
      </c>
      <c r="K14" s="125" t="s">
        <v>196</v>
      </c>
      <c r="L14" s="79"/>
      <c r="M14" s="78" t="s">
        <v>863</v>
      </c>
      <c r="N14" s="78" t="s">
        <v>756</v>
      </c>
      <c r="O14" s="78" t="s">
        <v>656</v>
      </c>
      <c r="P14" s="157" t="s">
        <v>892</v>
      </c>
      <c r="Q14" s="159" t="s">
        <v>1100</v>
      </c>
      <c r="R14" s="159" t="s">
        <v>1106</v>
      </c>
      <c r="S14" s="80">
        <v>658609</v>
      </c>
      <c r="T14" s="144">
        <v>0.4746822469781008</v>
      </c>
      <c r="U14" s="144">
        <v>0.5253177530218992</v>
      </c>
      <c r="V14" s="78" t="s">
        <v>864</v>
      </c>
      <c r="W14" s="77" t="s">
        <v>865</v>
      </c>
      <c r="X14" s="81">
        <v>25000000</v>
      </c>
      <c r="Z14" s="2">
        <v>345979</v>
      </c>
      <c r="AA14" s="2">
        <v>312630</v>
      </c>
    </row>
    <row r="15" spans="1:28" ht="74.25" customHeight="1" x14ac:dyDescent="0.15">
      <c r="A15" s="78" t="s">
        <v>1009</v>
      </c>
      <c r="B15" s="80" t="s">
        <v>1010</v>
      </c>
      <c r="C15" s="78" t="s">
        <v>1011</v>
      </c>
      <c r="D15" s="78" t="s">
        <v>1012</v>
      </c>
      <c r="E15" s="78" t="s">
        <v>44</v>
      </c>
      <c r="F15" s="78" t="s">
        <v>53</v>
      </c>
      <c r="G15" s="78" t="s">
        <v>262</v>
      </c>
      <c r="H15" s="78" t="s">
        <v>270</v>
      </c>
      <c r="I15" s="126" t="s">
        <v>273</v>
      </c>
      <c r="J15" s="124" t="s">
        <v>197</v>
      </c>
      <c r="K15" s="125" t="s">
        <v>196</v>
      </c>
      <c r="L15" s="79"/>
      <c r="M15" s="78" t="s">
        <v>863</v>
      </c>
      <c r="N15" s="78" t="s">
        <v>756</v>
      </c>
      <c r="O15" s="78" t="s">
        <v>656</v>
      </c>
      <c r="P15" s="157" t="s">
        <v>893</v>
      </c>
      <c r="Q15" s="159" t="s">
        <v>1100</v>
      </c>
      <c r="R15" s="159" t="s">
        <v>1105</v>
      </c>
      <c r="S15" s="80">
        <v>218</v>
      </c>
      <c r="T15" s="144">
        <v>0.50917431192660545</v>
      </c>
      <c r="U15" s="144">
        <v>0.49082568807339449</v>
      </c>
      <c r="V15" s="78" t="s">
        <v>864</v>
      </c>
      <c r="W15" s="77" t="s">
        <v>865</v>
      </c>
      <c r="X15" s="81">
        <v>5000000</v>
      </c>
      <c r="Z15" s="2">
        <v>107</v>
      </c>
      <c r="AA15" s="2">
        <v>111</v>
      </c>
    </row>
    <row r="16" spans="1:28" ht="63.75" customHeight="1" x14ac:dyDescent="0.15">
      <c r="A16" s="78" t="s">
        <v>1009</v>
      </c>
      <c r="B16" s="80" t="s">
        <v>1010</v>
      </c>
      <c r="C16" s="78" t="s">
        <v>1011</v>
      </c>
      <c r="D16" s="78" t="s">
        <v>1012</v>
      </c>
      <c r="E16" s="78" t="s">
        <v>44</v>
      </c>
      <c r="F16" s="78" t="s">
        <v>53</v>
      </c>
      <c r="G16" s="78" t="s">
        <v>262</v>
      </c>
      <c r="H16" s="78" t="s">
        <v>270</v>
      </c>
      <c r="I16" s="126" t="s">
        <v>273</v>
      </c>
      <c r="J16" s="124" t="s">
        <v>197</v>
      </c>
      <c r="K16" s="125" t="s">
        <v>196</v>
      </c>
      <c r="L16" s="79"/>
      <c r="M16" s="78" t="s">
        <v>863</v>
      </c>
      <c r="N16" s="78" t="s">
        <v>752</v>
      </c>
      <c r="O16" s="78" t="s">
        <v>656</v>
      </c>
      <c r="P16" s="157" t="s">
        <v>894</v>
      </c>
      <c r="Q16" s="159" t="s">
        <v>1100</v>
      </c>
      <c r="R16" s="159" t="s">
        <v>1106</v>
      </c>
      <c r="S16" s="80">
        <v>22534</v>
      </c>
      <c r="T16" s="144">
        <v>0.47625809887281439</v>
      </c>
      <c r="U16" s="144">
        <v>0.52374190112718555</v>
      </c>
      <c r="V16" s="78" t="s">
        <v>864</v>
      </c>
      <c r="W16" s="77" t="s">
        <v>865</v>
      </c>
      <c r="X16" s="81">
        <v>20000000</v>
      </c>
      <c r="Z16" s="2">
        <v>11802</v>
      </c>
      <c r="AA16" s="2">
        <v>10732</v>
      </c>
    </row>
    <row r="17" spans="1:28" ht="75" customHeight="1" x14ac:dyDescent="0.15">
      <c r="A17" s="78" t="s">
        <v>1009</v>
      </c>
      <c r="B17" s="80" t="s">
        <v>1010</v>
      </c>
      <c r="C17" s="78" t="s">
        <v>1011</v>
      </c>
      <c r="D17" s="78" t="s">
        <v>1012</v>
      </c>
      <c r="E17" s="78" t="s">
        <v>44</v>
      </c>
      <c r="F17" s="78" t="s">
        <v>53</v>
      </c>
      <c r="G17" s="78" t="s">
        <v>262</v>
      </c>
      <c r="H17" s="78" t="s">
        <v>270</v>
      </c>
      <c r="I17" s="126" t="s">
        <v>273</v>
      </c>
      <c r="J17" s="124" t="s">
        <v>197</v>
      </c>
      <c r="K17" s="125" t="s">
        <v>196</v>
      </c>
      <c r="L17" s="79"/>
      <c r="M17" s="78" t="s">
        <v>863</v>
      </c>
      <c r="N17" s="78" t="s">
        <v>752</v>
      </c>
      <c r="O17" s="78" t="s">
        <v>656</v>
      </c>
      <c r="P17" s="157" t="s">
        <v>895</v>
      </c>
      <c r="Q17" s="159" t="s">
        <v>1100</v>
      </c>
      <c r="R17" s="159" t="s">
        <v>1105</v>
      </c>
      <c r="S17" s="80">
        <v>870</v>
      </c>
      <c r="T17" s="144">
        <v>0.4574712643678161</v>
      </c>
      <c r="U17" s="144">
        <v>0.54252873563218396</v>
      </c>
      <c r="V17" s="78" t="s">
        <v>864</v>
      </c>
      <c r="W17" s="77" t="s">
        <v>865</v>
      </c>
      <c r="X17" s="81">
        <v>5000000</v>
      </c>
      <c r="Z17" s="2">
        <v>472</v>
      </c>
      <c r="AA17" s="2">
        <v>398</v>
      </c>
    </row>
    <row r="18" spans="1:28" ht="110.25" customHeight="1" x14ac:dyDescent="0.15">
      <c r="A18" s="78" t="s">
        <v>1009</v>
      </c>
      <c r="B18" s="80" t="s">
        <v>1010</v>
      </c>
      <c r="C18" s="78" t="s">
        <v>1011</v>
      </c>
      <c r="D18" s="78" t="s">
        <v>1012</v>
      </c>
      <c r="E18" s="78" t="s">
        <v>44</v>
      </c>
      <c r="F18" s="78" t="s">
        <v>53</v>
      </c>
      <c r="G18" s="78" t="s">
        <v>262</v>
      </c>
      <c r="H18" s="78" t="s">
        <v>270</v>
      </c>
      <c r="I18" s="126" t="s">
        <v>273</v>
      </c>
      <c r="J18" s="124" t="s">
        <v>197</v>
      </c>
      <c r="K18" s="125" t="s">
        <v>196</v>
      </c>
      <c r="L18" s="79"/>
      <c r="M18" s="78" t="s">
        <v>863</v>
      </c>
      <c r="N18" s="78" t="s">
        <v>752</v>
      </c>
      <c r="O18" s="78" t="s">
        <v>656</v>
      </c>
      <c r="P18" s="157" t="s">
        <v>1072</v>
      </c>
      <c r="Q18" s="159" t="s">
        <v>1100</v>
      </c>
      <c r="R18" s="159" t="s">
        <v>1105</v>
      </c>
      <c r="S18" s="80">
        <v>135</v>
      </c>
      <c r="T18" s="144">
        <v>0.56000000000000005</v>
      </c>
      <c r="U18" s="144">
        <v>0.44</v>
      </c>
      <c r="V18" s="78" t="s">
        <v>864</v>
      </c>
      <c r="W18" s="77" t="s">
        <v>865</v>
      </c>
      <c r="X18" s="81">
        <v>4500000</v>
      </c>
      <c r="Z18" s="2">
        <v>75</v>
      </c>
      <c r="AA18" s="2">
        <v>60</v>
      </c>
    </row>
    <row r="19" spans="1:28" ht="81" x14ac:dyDescent="0.15">
      <c r="A19" s="78" t="s">
        <v>1009</v>
      </c>
      <c r="B19" s="80" t="s">
        <v>1010</v>
      </c>
      <c r="C19" s="78" t="s">
        <v>1011</v>
      </c>
      <c r="D19" s="78" t="s">
        <v>1012</v>
      </c>
      <c r="E19" s="78" t="s">
        <v>44</v>
      </c>
      <c r="F19" s="78" t="s">
        <v>53</v>
      </c>
      <c r="G19" s="78" t="s">
        <v>262</v>
      </c>
      <c r="H19" s="78" t="s">
        <v>270</v>
      </c>
      <c r="I19" s="126" t="s">
        <v>273</v>
      </c>
      <c r="J19" s="124" t="s">
        <v>197</v>
      </c>
      <c r="K19" s="125" t="s">
        <v>196</v>
      </c>
      <c r="L19" s="79"/>
      <c r="M19" s="78" t="s">
        <v>863</v>
      </c>
      <c r="N19" s="78" t="s">
        <v>752</v>
      </c>
      <c r="O19" s="78" t="s">
        <v>656</v>
      </c>
      <c r="P19" s="157" t="s">
        <v>896</v>
      </c>
      <c r="Q19" s="159" t="s">
        <v>1100</v>
      </c>
      <c r="R19" s="159" t="s">
        <v>1105</v>
      </c>
      <c r="S19" s="80">
        <v>783</v>
      </c>
      <c r="T19" s="144">
        <v>0.47381864623243936</v>
      </c>
      <c r="U19" s="144">
        <v>0.5261813537675607</v>
      </c>
      <c r="V19" s="78" t="s">
        <v>864</v>
      </c>
      <c r="W19" s="77" t="s">
        <v>865</v>
      </c>
      <c r="X19" s="81">
        <v>5000000</v>
      </c>
      <c r="Z19" s="2">
        <v>412</v>
      </c>
      <c r="AA19" s="2">
        <v>371</v>
      </c>
    </row>
    <row r="20" spans="1:28" ht="59.25" customHeight="1" x14ac:dyDescent="0.15">
      <c r="A20" s="78" t="s">
        <v>1009</v>
      </c>
      <c r="B20" s="80" t="s">
        <v>1010</v>
      </c>
      <c r="C20" s="78" t="s">
        <v>1011</v>
      </c>
      <c r="D20" s="78" t="s">
        <v>1012</v>
      </c>
      <c r="E20" s="78" t="s">
        <v>44</v>
      </c>
      <c r="F20" s="78" t="s">
        <v>53</v>
      </c>
      <c r="G20" s="78" t="s">
        <v>262</v>
      </c>
      <c r="H20" s="78" t="s">
        <v>270</v>
      </c>
      <c r="I20" s="126" t="s">
        <v>273</v>
      </c>
      <c r="J20" s="124" t="s">
        <v>197</v>
      </c>
      <c r="K20" s="125" t="s">
        <v>196</v>
      </c>
      <c r="L20" s="79"/>
      <c r="M20" s="78" t="s">
        <v>863</v>
      </c>
      <c r="N20" s="78" t="s">
        <v>752</v>
      </c>
      <c r="O20" s="78" t="s">
        <v>656</v>
      </c>
      <c r="P20" s="157" t="s">
        <v>897</v>
      </c>
      <c r="Q20" s="159" t="s">
        <v>1100</v>
      </c>
      <c r="R20" s="159" t="s">
        <v>1106</v>
      </c>
      <c r="S20" s="80">
        <v>3232</v>
      </c>
      <c r="T20" s="144">
        <v>0.53846153846153844</v>
      </c>
      <c r="U20" s="144">
        <v>0.46153846153846156</v>
      </c>
      <c r="V20" s="78" t="s">
        <v>864</v>
      </c>
      <c r="W20" s="77" t="s">
        <v>865</v>
      </c>
      <c r="X20" s="81">
        <v>7000000</v>
      </c>
      <c r="Z20" s="2">
        <v>36</v>
      </c>
      <c r="AA20" s="2">
        <v>42</v>
      </c>
    </row>
    <row r="21" spans="1:28" ht="54.75" customHeight="1" x14ac:dyDescent="0.15">
      <c r="A21" s="78" t="s">
        <v>1009</v>
      </c>
      <c r="B21" s="80" t="s">
        <v>1010</v>
      </c>
      <c r="C21" s="78" t="s">
        <v>1011</v>
      </c>
      <c r="D21" s="78" t="s">
        <v>1012</v>
      </c>
      <c r="E21" s="78" t="s">
        <v>44</v>
      </c>
      <c r="F21" s="78" t="s">
        <v>53</v>
      </c>
      <c r="G21" s="78" t="s">
        <v>262</v>
      </c>
      <c r="H21" s="78" t="s">
        <v>270</v>
      </c>
      <c r="I21" s="126" t="s">
        <v>273</v>
      </c>
      <c r="J21" s="124" t="s">
        <v>197</v>
      </c>
      <c r="K21" s="125" t="s">
        <v>196</v>
      </c>
      <c r="L21" s="79"/>
      <c r="M21" s="78" t="s">
        <v>863</v>
      </c>
      <c r="N21" s="78" t="s">
        <v>752</v>
      </c>
      <c r="O21" s="78" t="s">
        <v>656</v>
      </c>
      <c r="P21" s="157" t="s">
        <v>898</v>
      </c>
      <c r="Q21" s="159" t="s">
        <v>1100</v>
      </c>
      <c r="R21" s="159" t="s">
        <v>1105</v>
      </c>
      <c r="S21" s="80">
        <v>609</v>
      </c>
      <c r="T21" s="144">
        <v>0.4663382594417077</v>
      </c>
      <c r="U21" s="144">
        <v>0.5336617405582923</v>
      </c>
      <c r="V21" s="78" t="s">
        <v>864</v>
      </c>
      <c r="W21" s="77" t="s">
        <v>865</v>
      </c>
      <c r="X21" s="81">
        <v>5000000</v>
      </c>
      <c r="Z21" s="2">
        <v>325</v>
      </c>
      <c r="AA21" s="2">
        <v>284</v>
      </c>
    </row>
    <row r="22" spans="1:28" ht="71.25" customHeight="1" x14ac:dyDescent="0.15">
      <c r="A22" s="78" t="s">
        <v>1009</v>
      </c>
      <c r="B22" s="80" t="s">
        <v>1010</v>
      </c>
      <c r="C22" s="78" t="s">
        <v>1011</v>
      </c>
      <c r="D22" s="78" t="s">
        <v>1012</v>
      </c>
      <c r="E22" s="78" t="s">
        <v>44</v>
      </c>
      <c r="F22" s="78" t="s">
        <v>53</v>
      </c>
      <c r="G22" s="78" t="s">
        <v>262</v>
      </c>
      <c r="H22" s="78" t="s">
        <v>270</v>
      </c>
      <c r="I22" s="126" t="s">
        <v>273</v>
      </c>
      <c r="J22" s="124" t="s">
        <v>197</v>
      </c>
      <c r="K22" s="125" t="s">
        <v>196</v>
      </c>
      <c r="L22" s="79"/>
      <c r="M22" s="78" t="s">
        <v>863</v>
      </c>
      <c r="N22" s="78" t="s">
        <v>752</v>
      </c>
      <c r="O22" s="78" t="s">
        <v>656</v>
      </c>
      <c r="P22" s="157" t="s">
        <v>899</v>
      </c>
      <c r="Q22" s="159" t="s">
        <v>1100</v>
      </c>
      <c r="R22" s="159" t="s">
        <v>1105</v>
      </c>
      <c r="S22" s="80">
        <v>60</v>
      </c>
      <c r="T22" s="144">
        <v>0.46666666666666667</v>
      </c>
      <c r="U22" s="144">
        <v>0.53333333333333333</v>
      </c>
      <c r="V22" s="78" t="s">
        <v>864</v>
      </c>
      <c r="W22" s="77" t="s">
        <v>865</v>
      </c>
      <c r="X22" s="81">
        <v>4000000</v>
      </c>
      <c r="Z22" s="2">
        <v>32</v>
      </c>
      <c r="AA22" s="2">
        <v>28</v>
      </c>
    </row>
    <row r="23" spans="1:28" ht="75" customHeight="1" x14ac:dyDescent="0.15">
      <c r="A23" s="78" t="s">
        <v>1009</v>
      </c>
      <c r="B23" s="80" t="s">
        <v>1010</v>
      </c>
      <c r="C23" s="78" t="s">
        <v>1011</v>
      </c>
      <c r="D23" s="78" t="s">
        <v>1012</v>
      </c>
      <c r="E23" s="78" t="s">
        <v>44</v>
      </c>
      <c r="F23" s="78" t="s">
        <v>53</v>
      </c>
      <c r="G23" s="78" t="s">
        <v>262</v>
      </c>
      <c r="H23" s="78" t="s">
        <v>270</v>
      </c>
      <c r="I23" s="126" t="s">
        <v>273</v>
      </c>
      <c r="J23" s="124" t="s">
        <v>197</v>
      </c>
      <c r="K23" s="125" t="s">
        <v>196</v>
      </c>
      <c r="L23" s="79"/>
      <c r="M23" s="78" t="s">
        <v>863</v>
      </c>
      <c r="N23" s="78" t="s">
        <v>752</v>
      </c>
      <c r="O23" s="78" t="s">
        <v>656</v>
      </c>
      <c r="P23" s="157" t="s">
        <v>900</v>
      </c>
      <c r="Q23" s="159" t="s">
        <v>1100</v>
      </c>
      <c r="R23" s="159" t="s">
        <v>1105</v>
      </c>
      <c r="S23" s="80">
        <v>864</v>
      </c>
      <c r="T23" s="144">
        <v>0.5</v>
      </c>
      <c r="U23" s="144">
        <v>0.5</v>
      </c>
      <c r="V23" s="78" t="s">
        <v>864</v>
      </c>
      <c r="W23" s="77" t="s">
        <v>865</v>
      </c>
      <c r="X23" s="81">
        <v>8200000</v>
      </c>
      <c r="Z23" s="2">
        <v>432</v>
      </c>
      <c r="AA23" s="2">
        <v>432</v>
      </c>
    </row>
    <row r="24" spans="1:28" ht="74.25" customHeight="1" x14ac:dyDescent="0.15">
      <c r="A24" s="78" t="s">
        <v>1009</v>
      </c>
      <c r="B24" s="80" t="s">
        <v>1010</v>
      </c>
      <c r="C24" s="78" t="s">
        <v>1011</v>
      </c>
      <c r="D24" s="78" t="s">
        <v>1012</v>
      </c>
      <c r="E24" s="78" t="s">
        <v>44</v>
      </c>
      <c r="F24" s="78" t="s">
        <v>53</v>
      </c>
      <c r="G24" s="78" t="s">
        <v>262</v>
      </c>
      <c r="H24" s="78" t="s">
        <v>270</v>
      </c>
      <c r="I24" s="126" t="s">
        <v>273</v>
      </c>
      <c r="J24" s="124" t="s">
        <v>197</v>
      </c>
      <c r="K24" s="125" t="s">
        <v>196</v>
      </c>
      <c r="L24" s="79"/>
      <c r="M24" s="78" t="s">
        <v>863</v>
      </c>
      <c r="N24" s="78" t="s">
        <v>752</v>
      </c>
      <c r="O24" s="78" t="s">
        <v>656</v>
      </c>
      <c r="P24" s="157" t="s">
        <v>1022</v>
      </c>
      <c r="Q24" s="159" t="s">
        <v>1100</v>
      </c>
      <c r="R24" s="159" t="s">
        <v>1106</v>
      </c>
      <c r="S24" s="80">
        <v>3110</v>
      </c>
      <c r="T24" s="144">
        <v>0.49099678456591639</v>
      </c>
      <c r="U24" s="144">
        <v>0.50900321543408356</v>
      </c>
      <c r="V24" s="78" t="s">
        <v>864</v>
      </c>
      <c r="W24" s="77" t="s">
        <v>865</v>
      </c>
      <c r="X24" s="81">
        <v>1500000</v>
      </c>
      <c r="Z24" s="2">
        <v>1583</v>
      </c>
      <c r="AA24" s="2">
        <v>1527</v>
      </c>
    </row>
    <row r="25" spans="1:28" ht="70.5" customHeight="1" x14ac:dyDescent="0.15">
      <c r="A25" s="78" t="s">
        <v>1009</v>
      </c>
      <c r="B25" s="80" t="s">
        <v>1010</v>
      </c>
      <c r="C25" s="78" t="s">
        <v>1011</v>
      </c>
      <c r="D25" s="78" t="s">
        <v>1012</v>
      </c>
      <c r="E25" s="78" t="s">
        <v>44</v>
      </c>
      <c r="F25" s="78" t="s">
        <v>53</v>
      </c>
      <c r="G25" s="78" t="s">
        <v>262</v>
      </c>
      <c r="H25" s="78" t="s">
        <v>270</v>
      </c>
      <c r="I25" s="126" t="s">
        <v>273</v>
      </c>
      <c r="J25" s="124" t="s">
        <v>197</v>
      </c>
      <c r="K25" s="125" t="s">
        <v>196</v>
      </c>
      <c r="L25" s="79"/>
      <c r="M25" s="78" t="s">
        <v>863</v>
      </c>
      <c r="N25" s="78" t="s">
        <v>752</v>
      </c>
      <c r="O25" s="78" t="s">
        <v>656</v>
      </c>
      <c r="P25" s="157" t="s">
        <v>901</v>
      </c>
      <c r="Q25" s="159" t="s">
        <v>1100</v>
      </c>
      <c r="R25" s="159" t="s">
        <v>1106</v>
      </c>
      <c r="S25" s="80">
        <v>5831</v>
      </c>
      <c r="T25" s="144">
        <v>0.47539015606242496</v>
      </c>
      <c r="U25" s="144">
        <v>0.52460984393757504</v>
      </c>
      <c r="V25" s="78" t="s">
        <v>864</v>
      </c>
      <c r="W25" s="77" t="s">
        <v>865</v>
      </c>
      <c r="X25" s="81">
        <v>15000000</v>
      </c>
      <c r="Z25" s="2">
        <v>3059</v>
      </c>
      <c r="AA25" s="2">
        <v>2772</v>
      </c>
    </row>
    <row r="26" spans="1:28" ht="71.25" customHeight="1" x14ac:dyDescent="0.15">
      <c r="A26" s="78" t="s">
        <v>1009</v>
      </c>
      <c r="B26" s="80" t="s">
        <v>1010</v>
      </c>
      <c r="C26" s="78" t="s">
        <v>1011</v>
      </c>
      <c r="D26" s="78" t="s">
        <v>1012</v>
      </c>
      <c r="E26" s="78" t="s">
        <v>44</v>
      </c>
      <c r="F26" s="78" t="s">
        <v>53</v>
      </c>
      <c r="G26" s="78" t="s">
        <v>262</v>
      </c>
      <c r="H26" s="78" t="s">
        <v>270</v>
      </c>
      <c r="I26" s="126" t="s">
        <v>273</v>
      </c>
      <c r="J26" s="124" t="s">
        <v>197</v>
      </c>
      <c r="K26" s="125" t="s">
        <v>196</v>
      </c>
      <c r="L26" s="79"/>
      <c r="M26" s="78" t="s">
        <v>863</v>
      </c>
      <c r="N26" s="78" t="s">
        <v>752</v>
      </c>
      <c r="O26" s="78" t="s">
        <v>656</v>
      </c>
      <c r="P26" s="157" t="s">
        <v>902</v>
      </c>
      <c r="Q26" s="159" t="s">
        <v>1100</v>
      </c>
      <c r="R26" s="159" t="s">
        <v>1105</v>
      </c>
      <c r="S26" s="80">
        <v>749</v>
      </c>
      <c r="T26" s="144">
        <v>0.50867823765020026</v>
      </c>
      <c r="U26" s="144">
        <v>0.49132176234979974</v>
      </c>
      <c r="V26" s="78" t="s">
        <v>864</v>
      </c>
      <c r="W26" s="77" t="s">
        <v>865</v>
      </c>
      <c r="X26" s="81">
        <v>5000000</v>
      </c>
      <c r="Z26" s="2">
        <v>368</v>
      </c>
      <c r="AA26" s="2">
        <v>381</v>
      </c>
    </row>
    <row r="27" spans="1:28" ht="73.5" customHeight="1" x14ac:dyDescent="0.15">
      <c r="A27" s="78" t="s">
        <v>1009</v>
      </c>
      <c r="B27" s="80" t="s">
        <v>1010</v>
      </c>
      <c r="C27" s="78" t="s">
        <v>1011</v>
      </c>
      <c r="D27" s="78" t="s">
        <v>1012</v>
      </c>
      <c r="E27" s="78" t="s">
        <v>44</v>
      </c>
      <c r="F27" s="78" t="s">
        <v>53</v>
      </c>
      <c r="G27" s="78" t="s">
        <v>262</v>
      </c>
      <c r="H27" s="78" t="s">
        <v>270</v>
      </c>
      <c r="I27" s="126" t="s">
        <v>273</v>
      </c>
      <c r="J27" s="124" t="s">
        <v>197</v>
      </c>
      <c r="K27" s="125" t="s">
        <v>196</v>
      </c>
      <c r="L27" s="79"/>
      <c r="M27" s="78" t="s">
        <v>863</v>
      </c>
      <c r="N27" s="78" t="s">
        <v>752</v>
      </c>
      <c r="O27" s="78" t="s">
        <v>656</v>
      </c>
      <c r="P27" s="157" t="s">
        <v>903</v>
      </c>
      <c r="Q27" s="159" t="s">
        <v>1100</v>
      </c>
      <c r="R27" s="159" t="s">
        <v>1106</v>
      </c>
      <c r="S27" s="80">
        <v>17550</v>
      </c>
      <c r="T27" s="144">
        <v>0.47105413105413108</v>
      </c>
      <c r="U27" s="144">
        <v>0.52894586894586892</v>
      </c>
      <c r="V27" s="78" t="s">
        <v>864</v>
      </c>
      <c r="W27" s="77" t="s">
        <v>865</v>
      </c>
      <c r="X27" s="81">
        <v>10000000</v>
      </c>
      <c r="Z27" s="2">
        <v>9283</v>
      </c>
      <c r="AA27" s="2">
        <v>8267</v>
      </c>
    </row>
    <row r="28" spans="1:28" ht="73.5" customHeight="1" x14ac:dyDescent="0.15">
      <c r="A28" s="78" t="s">
        <v>1009</v>
      </c>
      <c r="B28" s="80" t="s">
        <v>1010</v>
      </c>
      <c r="C28" s="78" t="s">
        <v>1011</v>
      </c>
      <c r="D28" s="78" t="s">
        <v>1012</v>
      </c>
      <c r="E28" s="78" t="s">
        <v>44</v>
      </c>
      <c r="F28" s="78" t="s">
        <v>53</v>
      </c>
      <c r="G28" s="78" t="s">
        <v>262</v>
      </c>
      <c r="H28" s="78" t="s">
        <v>270</v>
      </c>
      <c r="I28" s="126" t="s">
        <v>273</v>
      </c>
      <c r="J28" s="124" t="s">
        <v>197</v>
      </c>
      <c r="K28" s="125" t="s">
        <v>196</v>
      </c>
      <c r="L28" s="79"/>
      <c r="M28" s="78" t="s">
        <v>863</v>
      </c>
      <c r="N28" s="78" t="s">
        <v>756</v>
      </c>
      <c r="O28" s="78" t="s">
        <v>656</v>
      </c>
      <c r="P28" s="157" t="s">
        <v>1064</v>
      </c>
      <c r="Q28" s="159" t="s">
        <v>1102</v>
      </c>
      <c r="R28" s="159" t="s">
        <v>1106</v>
      </c>
      <c r="S28" s="80">
        <v>17550</v>
      </c>
      <c r="T28" s="144">
        <v>0.47105413105413108</v>
      </c>
      <c r="U28" s="144">
        <v>0.52894586894586892</v>
      </c>
      <c r="V28" s="78" t="s">
        <v>864</v>
      </c>
      <c r="W28" s="77" t="s">
        <v>865</v>
      </c>
      <c r="X28" s="81">
        <v>10000000</v>
      </c>
    </row>
    <row r="29" spans="1:28" ht="93" customHeight="1" x14ac:dyDescent="0.15">
      <c r="A29" s="78" t="s">
        <v>1009</v>
      </c>
      <c r="B29" s="80" t="s">
        <v>1010</v>
      </c>
      <c r="C29" s="78" t="s">
        <v>1011</v>
      </c>
      <c r="D29" s="78" t="s">
        <v>1012</v>
      </c>
      <c r="E29" s="78" t="s">
        <v>44</v>
      </c>
      <c r="F29" s="78" t="s">
        <v>53</v>
      </c>
      <c r="G29" s="78" t="s">
        <v>262</v>
      </c>
      <c r="H29" s="78" t="s">
        <v>270</v>
      </c>
      <c r="I29" s="126" t="s">
        <v>273</v>
      </c>
      <c r="J29" s="124" t="s">
        <v>197</v>
      </c>
      <c r="K29" s="125" t="s">
        <v>196</v>
      </c>
      <c r="L29" s="79"/>
      <c r="M29" s="78" t="s">
        <v>863</v>
      </c>
      <c r="N29" s="78" t="s">
        <v>756</v>
      </c>
      <c r="O29" s="78" t="s">
        <v>656</v>
      </c>
      <c r="P29" s="157" t="s">
        <v>1069</v>
      </c>
      <c r="Q29" s="159" t="s">
        <v>1100</v>
      </c>
      <c r="R29" s="159" t="s">
        <v>1105</v>
      </c>
      <c r="S29" s="80">
        <v>500</v>
      </c>
      <c r="T29" s="144">
        <v>0.51</v>
      </c>
      <c r="U29" s="144">
        <v>0.49</v>
      </c>
      <c r="V29" s="78" t="s">
        <v>864</v>
      </c>
      <c r="W29" s="77" t="s">
        <v>865</v>
      </c>
      <c r="X29" s="81">
        <v>5000000</v>
      </c>
    </row>
    <row r="30" spans="1:28" ht="81" x14ac:dyDescent="0.15">
      <c r="A30" s="78" t="s">
        <v>1009</v>
      </c>
      <c r="B30" s="80" t="s">
        <v>1010</v>
      </c>
      <c r="C30" s="78" t="s">
        <v>1011</v>
      </c>
      <c r="D30" s="78" t="s">
        <v>1012</v>
      </c>
      <c r="E30" s="78" t="s">
        <v>44</v>
      </c>
      <c r="F30" s="78" t="s">
        <v>53</v>
      </c>
      <c r="G30" s="78" t="s">
        <v>262</v>
      </c>
      <c r="H30" s="78" t="s">
        <v>270</v>
      </c>
      <c r="I30" s="126" t="s">
        <v>273</v>
      </c>
      <c r="J30" s="124" t="s">
        <v>197</v>
      </c>
      <c r="K30" s="125" t="s">
        <v>196</v>
      </c>
      <c r="L30" s="79"/>
      <c r="M30" s="78" t="s">
        <v>863</v>
      </c>
      <c r="N30" s="78" t="s">
        <v>752</v>
      </c>
      <c r="O30" s="78" t="s">
        <v>656</v>
      </c>
      <c r="P30" s="157" t="s">
        <v>1047</v>
      </c>
      <c r="Q30" s="159" t="s">
        <v>1100</v>
      </c>
      <c r="R30" s="159" t="s">
        <v>1105</v>
      </c>
      <c r="S30" s="80">
        <v>634</v>
      </c>
      <c r="T30" s="144">
        <v>0.46214511041009465</v>
      </c>
      <c r="U30" s="144">
        <v>0.53785488958990535</v>
      </c>
      <c r="V30" s="78" t="s">
        <v>864</v>
      </c>
      <c r="W30" s="77" t="s">
        <v>865</v>
      </c>
      <c r="X30" s="81">
        <v>7500000</v>
      </c>
      <c r="Z30" s="2">
        <v>341</v>
      </c>
      <c r="AA30" s="2">
        <v>293</v>
      </c>
      <c r="AB30" s="2" t="s">
        <v>1041</v>
      </c>
    </row>
    <row r="31" spans="1:28" ht="113.25" customHeight="1" x14ac:dyDescent="0.15">
      <c r="A31" s="78" t="s">
        <v>1009</v>
      </c>
      <c r="B31" s="80" t="s">
        <v>1010</v>
      </c>
      <c r="C31" s="78" t="s">
        <v>1011</v>
      </c>
      <c r="D31" s="78" t="s">
        <v>1012</v>
      </c>
      <c r="E31" s="78" t="s">
        <v>44</v>
      </c>
      <c r="F31" s="78" t="s">
        <v>53</v>
      </c>
      <c r="G31" s="78" t="s">
        <v>262</v>
      </c>
      <c r="H31" s="78" t="s">
        <v>270</v>
      </c>
      <c r="I31" s="126" t="s">
        <v>273</v>
      </c>
      <c r="J31" s="124" t="s">
        <v>197</v>
      </c>
      <c r="K31" s="125" t="s">
        <v>196</v>
      </c>
      <c r="L31" s="79"/>
      <c r="M31" s="78" t="s">
        <v>863</v>
      </c>
      <c r="N31" s="78" t="s">
        <v>752</v>
      </c>
      <c r="O31" s="78" t="s">
        <v>656</v>
      </c>
      <c r="P31" s="157" t="s">
        <v>1048</v>
      </c>
      <c r="Q31" s="159" t="s">
        <v>1100</v>
      </c>
      <c r="R31" s="159" t="s">
        <v>1105</v>
      </c>
      <c r="S31" s="80">
        <v>521</v>
      </c>
      <c r="T31" s="144">
        <v>0.44145873320537427</v>
      </c>
      <c r="U31" s="144">
        <v>0.55854126679462568</v>
      </c>
      <c r="V31" s="78" t="s">
        <v>864</v>
      </c>
      <c r="W31" s="77" t="s">
        <v>865</v>
      </c>
      <c r="X31" s="146">
        <v>9500000</v>
      </c>
      <c r="Z31" s="2">
        <v>291</v>
      </c>
      <c r="AA31" s="2">
        <v>230</v>
      </c>
    </row>
    <row r="32" spans="1:28" ht="90" customHeight="1" x14ac:dyDescent="0.15">
      <c r="A32" s="78" t="s">
        <v>1009</v>
      </c>
      <c r="B32" s="80" t="s">
        <v>1010</v>
      </c>
      <c r="C32" s="78" t="s">
        <v>1011</v>
      </c>
      <c r="D32" s="78" t="s">
        <v>1012</v>
      </c>
      <c r="E32" s="78" t="s">
        <v>44</v>
      </c>
      <c r="F32" s="78" t="s">
        <v>53</v>
      </c>
      <c r="G32" s="78" t="s">
        <v>262</v>
      </c>
      <c r="H32" s="78" t="s">
        <v>270</v>
      </c>
      <c r="I32" s="126" t="s">
        <v>273</v>
      </c>
      <c r="J32" s="124" t="s">
        <v>197</v>
      </c>
      <c r="K32" s="125" t="s">
        <v>196</v>
      </c>
      <c r="L32" s="79"/>
      <c r="M32" s="78" t="s">
        <v>863</v>
      </c>
      <c r="N32" s="78" t="s">
        <v>752</v>
      </c>
      <c r="O32" s="78" t="s">
        <v>656</v>
      </c>
      <c r="P32" s="157" t="s">
        <v>1050</v>
      </c>
      <c r="Q32" s="159" t="s">
        <v>1100</v>
      </c>
      <c r="R32" s="159" t="s">
        <v>1105</v>
      </c>
      <c r="S32" s="80">
        <v>1195</v>
      </c>
      <c r="T32" s="144">
        <v>0.52468619246861925</v>
      </c>
      <c r="U32" s="144">
        <v>0.47531380753138075</v>
      </c>
      <c r="V32" s="78" t="s">
        <v>864</v>
      </c>
      <c r="W32" s="77" t="s">
        <v>865</v>
      </c>
      <c r="X32" s="146">
        <v>5000000</v>
      </c>
      <c r="Z32" s="2">
        <v>568</v>
      </c>
      <c r="AA32" s="2">
        <v>627</v>
      </c>
    </row>
    <row r="33" spans="1:27" ht="107.25" customHeight="1" x14ac:dyDescent="0.15">
      <c r="A33" s="78" t="s">
        <v>1009</v>
      </c>
      <c r="B33" s="80" t="s">
        <v>1010</v>
      </c>
      <c r="C33" s="78" t="s">
        <v>1011</v>
      </c>
      <c r="D33" s="78" t="s">
        <v>1012</v>
      </c>
      <c r="E33" s="78" t="s">
        <v>44</v>
      </c>
      <c r="F33" s="78" t="s">
        <v>53</v>
      </c>
      <c r="G33" s="78" t="s">
        <v>262</v>
      </c>
      <c r="H33" s="78" t="s">
        <v>270</v>
      </c>
      <c r="I33" s="126" t="s">
        <v>273</v>
      </c>
      <c r="J33" s="124" t="s">
        <v>197</v>
      </c>
      <c r="K33" s="125" t="s">
        <v>196</v>
      </c>
      <c r="L33" s="79"/>
      <c r="M33" s="78" t="s">
        <v>863</v>
      </c>
      <c r="N33" s="78" t="s">
        <v>752</v>
      </c>
      <c r="O33" s="78" t="s">
        <v>656</v>
      </c>
      <c r="P33" s="157" t="s">
        <v>1049</v>
      </c>
      <c r="Q33" s="159" t="s">
        <v>1100</v>
      </c>
      <c r="R33" s="159" t="s">
        <v>1105</v>
      </c>
      <c r="S33" s="80">
        <v>110</v>
      </c>
      <c r="T33" s="144">
        <v>0.5</v>
      </c>
      <c r="U33" s="144">
        <v>0.5</v>
      </c>
      <c r="V33" s="78" t="s">
        <v>864</v>
      </c>
      <c r="W33" s="77" t="s">
        <v>865</v>
      </c>
      <c r="X33" s="81">
        <v>2500000</v>
      </c>
      <c r="Z33" s="2">
        <v>55</v>
      </c>
      <c r="AA33" s="2">
        <v>55</v>
      </c>
    </row>
    <row r="34" spans="1:27" ht="81" x14ac:dyDescent="0.15">
      <c r="A34" s="78" t="s">
        <v>1009</v>
      </c>
      <c r="B34" s="80" t="s">
        <v>1010</v>
      </c>
      <c r="C34" s="78" t="s">
        <v>1011</v>
      </c>
      <c r="D34" s="78" t="s">
        <v>1012</v>
      </c>
      <c r="E34" s="78" t="s">
        <v>44</v>
      </c>
      <c r="F34" s="78" t="s">
        <v>53</v>
      </c>
      <c r="G34" s="78" t="s">
        <v>262</v>
      </c>
      <c r="H34" s="78" t="s">
        <v>270</v>
      </c>
      <c r="I34" s="126" t="s">
        <v>273</v>
      </c>
      <c r="J34" s="124" t="s">
        <v>197</v>
      </c>
      <c r="K34" s="125" t="s">
        <v>196</v>
      </c>
      <c r="L34" s="79"/>
      <c r="M34" s="78" t="s">
        <v>863</v>
      </c>
      <c r="N34" s="78" t="s">
        <v>756</v>
      </c>
      <c r="O34" s="78" t="s">
        <v>656</v>
      </c>
      <c r="P34" s="157" t="s">
        <v>904</v>
      </c>
      <c r="Q34" s="159" t="s">
        <v>1100</v>
      </c>
      <c r="R34" s="159" t="s">
        <v>1106</v>
      </c>
      <c r="S34" s="80">
        <v>6857</v>
      </c>
      <c r="T34" s="144">
        <v>0.47980166253463613</v>
      </c>
      <c r="U34" s="144">
        <v>0.52019833746536381</v>
      </c>
      <c r="V34" s="78" t="s">
        <v>864</v>
      </c>
      <c r="W34" s="77" t="s">
        <v>865</v>
      </c>
      <c r="X34" s="81">
        <v>10000000</v>
      </c>
      <c r="Z34" s="2">
        <v>3567</v>
      </c>
      <c r="AA34" s="2">
        <v>3290</v>
      </c>
    </row>
    <row r="35" spans="1:27" ht="81" x14ac:dyDescent="0.15">
      <c r="A35" s="78" t="s">
        <v>1009</v>
      </c>
      <c r="B35" s="80" t="s">
        <v>1010</v>
      </c>
      <c r="C35" s="78" t="s">
        <v>1011</v>
      </c>
      <c r="D35" s="78" t="s">
        <v>1012</v>
      </c>
      <c r="E35" s="78" t="s">
        <v>44</v>
      </c>
      <c r="F35" s="78" t="s">
        <v>53</v>
      </c>
      <c r="G35" s="78" t="s">
        <v>262</v>
      </c>
      <c r="H35" s="78" t="s">
        <v>270</v>
      </c>
      <c r="I35" s="126" t="s">
        <v>273</v>
      </c>
      <c r="J35" s="124" t="s">
        <v>197</v>
      </c>
      <c r="K35" s="125" t="s">
        <v>196</v>
      </c>
      <c r="L35" s="79"/>
      <c r="M35" s="78" t="s">
        <v>863</v>
      </c>
      <c r="N35" s="78" t="s">
        <v>752</v>
      </c>
      <c r="O35" s="78" t="s">
        <v>656</v>
      </c>
      <c r="P35" s="157" t="s">
        <v>1051</v>
      </c>
      <c r="Q35" s="159" t="s">
        <v>1100</v>
      </c>
      <c r="R35" s="159" t="s">
        <v>1105</v>
      </c>
      <c r="S35" s="80">
        <v>6052</v>
      </c>
      <c r="T35" s="144">
        <v>0.47257105089226703</v>
      </c>
      <c r="U35" s="144">
        <v>0.52742894910773297</v>
      </c>
      <c r="V35" s="78" t="s">
        <v>864</v>
      </c>
      <c r="W35" s="77" t="s">
        <v>865</v>
      </c>
      <c r="X35" s="81">
        <v>3200000</v>
      </c>
      <c r="Z35" s="2">
        <v>3192</v>
      </c>
      <c r="AA35" s="2">
        <v>2860</v>
      </c>
    </row>
    <row r="36" spans="1:27" ht="81" x14ac:dyDescent="0.15">
      <c r="A36" s="78" t="s">
        <v>1009</v>
      </c>
      <c r="B36" s="80" t="s">
        <v>1010</v>
      </c>
      <c r="C36" s="78" t="s">
        <v>1011</v>
      </c>
      <c r="D36" s="78" t="s">
        <v>1012</v>
      </c>
      <c r="E36" s="78" t="s">
        <v>44</v>
      </c>
      <c r="F36" s="78" t="s">
        <v>53</v>
      </c>
      <c r="G36" s="78" t="s">
        <v>262</v>
      </c>
      <c r="H36" s="78" t="s">
        <v>270</v>
      </c>
      <c r="I36" s="126" t="s">
        <v>273</v>
      </c>
      <c r="J36" s="124" t="s">
        <v>197</v>
      </c>
      <c r="K36" s="125" t="s">
        <v>196</v>
      </c>
      <c r="L36" s="79"/>
      <c r="M36" s="78" t="s">
        <v>863</v>
      </c>
      <c r="N36" s="78" t="s">
        <v>752</v>
      </c>
      <c r="O36" s="78" t="s">
        <v>656</v>
      </c>
      <c r="P36" s="157" t="s">
        <v>905</v>
      </c>
      <c r="Q36" s="159" t="s">
        <v>1100</v>
      </c>
      <c r="R36" s="159" t="s">
        <v>1106</v>
      </c>
      <c r="S36" s="80">
        <v>25850</v>
      </c>
      <c r="T36" s="144">
        <v>0.48673114119922628</v>
      </c>
      <c r="U36" s="144">
        <v>0.51326885880077366</v>
      </c>
      <c r="V36" s="78" t="s">
        <v>864</v>
      </c>
      <c r="W36" s="77" t="s">
        <v>865</v>
      </c>
      <c r="X36" s="81">
        <v>15000000</v>
      </c>
      <c r="Z36" s="2">
        <v>13268</v>
      </c>
      <c r="AA36" s="2">
        <v>12582</v>
      </c>
    </row>
    <row r="37" spans="1:27" ht="78" customHeight="1" x14ac:dyDescent="0.15">
      <c r="A37" s="78" t="s">
        <v>1009</v>
      </c>
      <c r="B37" s="80" t="s">
        <v>1010</v>
      </c>
      <c r="C37" s="78" t="s">
        <v>1011</v>
      </c>
      <c r="D37" s="78" t="s">
        <v>1012</v>
      </c>
      <c r="E37" s="78" t="s">
        <v>44</v>
      </c>
      <c r="F37" s="78" t="s">
        <v>53</v>
      </c>
      <c r="G37" s="78" t="s">
        <v>262</v>
      </c>
      <c r="H37" s="78" t="s">
        <v>270</v>
      </c>
      <c r="I37" s="126" t="s">
        <v>273</v>
      </c>
      <c r="J37" s="124" t="s">
        <v>197</v>
      </c>
      <c r="K37" s="125" t="s">
        <v>196</v>
      </c>
      <c r="L37" s="79"/>
      <c r="M37" s="78" t="s">
        <v>863</v>
      </c>
      <c r="N37" s="78" t="s">
        <v>752</v>
      </c>
      <c r="O37" s="78" t="s">
        <v>656</v>
      </c>
      <c r="P37" s="157" t="s">
        <v>1073</v>
      </c>
      <c r="Q37" s="159" t="s">
        <v>1100</v>
      </c>
      <c r="R37" s="159" t="s">
        <v>1105</v>
      </c>
      <c r="S37" s="80">
        <v>642</v>
      </c>
      <c r="T37" s="144">
        <v>0.51557632398753894</v>
      </c>
      <c r="U37" s="144">
        <v>0.48442367601246106</v>
      </c>
      <c r="V37" s="78" t="s">
        <v>864</v>
      </c>
      <c r="W37" s="77" t="s">
        <v>865</v>
      </c>
      <c r="X37" s="81">
        <v>10000000</v>
      </c>
      <c r="Z37" s="2">
        <v>311</v>
      </c>
      <c r="AA37" s="2">
        <v>331</v>
      </c>
    </row>
    <row r="38" spans="1:27" ht="85.5" customHeight="1" x14ac:dyDescent="0.15">
      <c r="A38" s="78" t="s">
        <v>1009</v>
      </c>
      <c r="B38" s="80" t="s">
        <v>1010</v>
      </c>
      <c r="C38" s="78" t="s">
        <v>1011</v>
      </c>
      <c r="D38" s="78" t="s">
        <v>1012</v>
      </c>
      <c r="E38" s="78" t="s">
        <v>44</v>
      </c>
      <c r="F38" s="78" t="s">
        <v>53</v>
      </c>
      <c r="G38" s="78" t="s">
        <v>262</v>
      </c>
      <c r="H38" s="78" t="s">
        <v>270</v>
      </c>
      <c r="I38" s="126" t="s">
        <v>273</v>
      </c>
      <c r="J38" s="124" t="s">
        <v>197</v>
      </c>
      <c r="K38" s="125" t="s">
        <v>196</v>
      </c>
      <c r="L38" s="79"/>
      <c r="M38" s="78" t="s">
        <v>863</v>
      </c>
      <c r="N38" s="78" t="s">
        <v>752</v>
      </c>
      <c r="O38" s="78" t="s">
        <v>656</v>
      </c>
      <c r="P38" s="157" t="s">
        <v>1052</v>
      </c>
      <c r="Q38" s="159" t="s">
        <v>1100</v>
      </c>
      <c r="R38" s="159" t="s">
        <v>1105</v>
      </c>
      <c r="S38" s="80">
        <v>1577</v>
      </c>
      <c r="T38" s="144">
        <v>0.46163601775523144</v>
      </c>
      <c r="U38" s="144">
        <v>0.53836398224476856</v>
      </c>
      <c r="V38" s="78" t="s">
        <v>864</v>
      </c>
      <c r="W38" s="77" t="s">
        <v>865</v>
      </c>
      <c r="X38" s="81">
        <v>13000000</v>
      </c>
      <c r="Z38" s="2">
        <v>849</v>
      </c>
      <c r="AA38" s="2">
        <v>728</v>
      </c>
    </row>
    <row r="39" spans="1:27" ht="65.25" customHeight="1" x14ac:dyDescent="0.15">
      <c r="A39" s="78" t="s">
        <v>1009</v>
      </c>
      <c r="B39" s="80" t="s">
        <v>1010</v>
      </c>
      <c r="C39" s="78" t="s">
        <v>1011</v>
      </c>
      <c r="D39" s="78" t="s">
        <v>1012</v>
      </c>
      <c r="E39" s="78" t="s">
        <v>44</v>
      </c>
      <c r="F39" s="78" t="s">
        <v>53</v>
      </c>
      <c r="G39" s="78" t="s">
        <v>262</v>
      </c>
      <c r="H39" s="78" t="s">
        <v>270</v>
      </c>
      <c r="I39" s="126" t="s">
        <v>273</v>
      </c>
      <c r="J39" s="124" t="s">
        <v>197</v>
      </c>
      <c r="K39" s="125" t="s">
        <v>196</v>
      </c>
      <c r="L39" s="79"/>
      <c r="M39" s="78" t="s">
        <v>863</v>
      </c>
      <c r="N39" s="78" t="s">
        <v>752</v>
      </c>
      <c r="O39" s="78" t="s">
        <v>656</v>
      </c>
      <c r="P39" s="157" t="s">
        <v>906</v>
      </c>
      <c r="Q39" s="159" t="s">
        <v>1100</v>
      </c>
      <c r="R39" s="159" t="s">
        <v>1105</v>
      </c>
      <c r="S39" s="80">
        <v>165</v>
      </c>
      <c r="T39" s="144">
        <v>0.51515151515151514</v>
      </c>
      <c r="U39" s="144">
        <v>0.48484848484848486</v>
      </c>
      <c r="V39" s="78" t="s">
        <v>864</v>
      </c>
      <c r="W39" s="77" t="s">
        <v>865</v>
      </c>
      <c r="X39" s="81">
        <v>4000000</v>
      </c>
      <c r="Z39" s="2">
        <v>80</v>
      </c>
      <c r="AA39" s="2">
        <v>85</v>
      </c>
    </row>
    <row r="40" spans="1:27" ht="126.75" customHeight="1" x14ac:dyDescent="0.15">
      <c r="A40" s="78" t="s">
        <v>1009</v>
      </c>
      <c r="B40" s="80" t="s">
        <v>1010</v>
      </c>
      <c r="C40" s="78" t="s">
        <v>1011</v>
      </c>
      <c r="D40" s="78" t="s">
        <v>1012</v>
      </c>
      <c r="E40" s="78" t="s">
        <v>44</v>
      </c>
      <c r="F40" s="78" t="s">
        <v>53</v>
      </c>
      <c r="G40" s="78" t="s">
        <v>262</v>
      </c>
      <c r="H40" s="78" t="s">
        <v>270</v>
      </c>
      <c r="I40" s="126" t="s">
        <v>273</v>
      </c>
      <c r="J40" s="124" t="s">
        <v>197</v>
      </c>
      <c r="K40" s="125" t="s">
        <v>196</v>
      </c>
      <c r="L40" s="79"/>
      <c r="M40" s="78" t="s">
        <v>863</v>
      </c>
      <c r="N40" s="78" t="s">
        <v>756</v>
      </c>
      <c r="O40" s="78" t="s">
        <v>656</v>
      </c>
      <c r="P40" s="157" t="s">
        <v>1053</v>
      </c>
      <c r="Q40" s="159" t="s">
        <v>1100</v>
      </c>
      <c r="R40" s="159" t="s">
        <v>1105</v>
      </c>
      <c r="S40" s="80">
        <v>395</v>
      </c>
      <c r="T40" s="144">
        <v>0.47848101265822784</v>
      </c>
      <c r="U40" s="144">
        <v>0.52151898734177216</v>
      </c>
      <c r="V40" s="78" t="s">
        <v>864</v>
      </c>
      <c r="W40" s="77" t="s">
        <v>865</v>
      </c>
      <c r="X40" s="81">
        <v>5000000</v>
      </c>
      <c r="Z40" s="2">
        <v>206</v>
      </c>
      <c r="AA40" s="2">
        <v>189</v>
      </c>
    </row>
    <row r="41" spans="1:27" ht="59.25" customHeight="1" x14ac:dyDescent="0.15">
      <c r="A41" s="78" t="s">
        <v>1009</v>
      </c>
      <c r="B41" s="80" t="s">
        <v>1010</v>
      </c>
      <c r="C41" s="78" t="s">
        <v>1011</v>
      </c>
      <c r="D41" s="78" t="s">
        <v>1012</v>
      </c>
      <c r="E41" s="78" t="s">
        <v>44</v>
      </c>
      <c r="F41" s="78" t="s">
        <v>53</v>
      </c>
      <c r="G41" s="78" t="s">
        <v>262</v>
      </c>
      <c r="H41" s="78" t="s">
        <v>270</v>
      </c>
      <c r="I41" s="126" t="s">
        <v>273</v>
      </c>
      <c r="J41" s="124" t="s">
        <v>197</v>
      </c>
      <c r="K41" s="125" t="s">
        <v>196</v>
      </c>
      <c r="L41" s="79"/>
      <c r="M41" s="78" t="s">
        <v>863</v>
      </c>
      <c r="N41" s="78" t="s">
        <v>756</v>
      </c>
      <c r="O41" s="78" t="s">
        <v>656</v>
      </c>
      <c r="P41" s="157" t="s">
        <v>907</v>
      </c>
      <c r="Q41" s="159" t="s">
        <v>1100</v>
      </c>
      <c r="R41" s="159" t="s">
        <v>1105</v>
      </c>
      <c r="S41" s="80">
        <v>983</v>
      </c>
      <c r="T41" s="144">
        <v>0.44862665310274669</v>
      </c>
      <c r="U41" s="144">
        <v>0.55137334689725326</v>
      </c>
      <c r="V41" s="78" t="s">
        <v>864</v>
      </c>
      <c r="W41" s="77" t="s">
        <v>865</v>
      </c>
      <c r="X41" s="81">
        <v>4500000</v>
      </c>
      <c r="Z41" s="2">
        <v>542</v>
      </c>
      <c r="AA41" s="2">
        <v>441</v>
      </c>
    </row>
    <row r="42" spans="1:27" ht="63.75" customHeight="1" x14ac:dyDescent="0.15">
      <c r="A42" s="78" t="s">
        <v>1009</v>
      </c>
      <c r="B42" s="80" t="s">
        <v>1010</v>
      </c>
      <c r="C42" s="78" t="s">
        <v>1011</v>
      </c>
      <c r="D42" s="78" t="s">
        <v>1012</v>
      </c>
      <c r="E42" s="78" t="s">
        <v>44</v>
      </c>
      <c r="F42" s="78" t="s">
        <v>53</v>
      </c>
      <c r="G42" s="78" t="s">
        <v>262</v>
      </c>
      <c r="H42" s="78" t="s">
        <v>270</v>
      </c>
      <c r="I42" s="126" t="s">
        <v>273</v>
      </c>
      <c r="J42" s="124" t="s">
        <v>197</v>
      </c>
      <c r="K42" s="125" t="s">
        <v>196</v>
      </c>
      <c r="L42" s="79"/>
      <c r="M42" s="78" t="s">
        <v>863</v>
      </c>
      <c r="N42" s="78" t="s">
        <v>752</v>
      </c>
      <c r="O42" s="78" t="s">
        <v>656</v>
      </c>
      <c r="P42" s="157" t="s">
        <v>908</v>
      </c>
      <c r="Q42" s="159" t="s">
        <v>1100</v>
      </c>
      <c r="R42" s="159" t="s">
        <v>1105</v>
      </c>
      <c r="S42" s="80">
        <v>191</v>
      </c>
      <c r="T42" s="144">
        <v>0.45549738219895286</v>
      </c>
      <c r="U42" s="144">
        <v>0.54450261780104714</v>
      </c>
      <c r="V42" s="78" t="s">
        <v>864</v>
      </c>
      <c r="W42" s="77" t="s">
        <v>865</v>
      </c>
      <c r="X42" s="81">
        <v>5000000</v>
      </c>
      <c r="Z42" s="2">
        <v>104</v>
      </c>
      <c r="AA42" s="2">
        <v>87</v>
      </c>
    </row>
    <row r="43" spans="1:27" ht="75.75" customHeight="1" x14ac:dyDescent="0.15">
      <c r="A43" s="78" t="s">
        <v>1009</v>
      </c>
      <c r="B43" s="80" t="s">
        <v>1010</v>
      </c>
      <c r="C43" s="78" t="s">
        <v>1011</v>
      </c>
      <c r="D43" s="78" t="s">
        <v>1012</v>
      </c>
      <c r="E43" s="78" t="s">
        <v>44</v>
      </c>
      <c r="F43" s="78" t="s">
        <v>53</v>
      </c>
      <c r="G43" s="78" t="s">
        <v>262</v>
      </c>
      <c r="H43" s="78" t="s">
        <v>270</v>
      </c>
      <c r="I43" s="126" t="s">
        <v>273</v>
      </c>
      <c r="J43" s="124" t="s">
        <v>197</v>
      </c>
      <c r="K43" s="125" t="s">
        <v>196</v>
      </c>
      <c r="L43" s="79"/>
      <c r="M43" s="78" t="s">
        <v>863</v>
      </c>
      <c r="N43" s="78" t="s">
        <v>752</v>
      </c>
      <c r="O43" s="78" t="s">
        <v>656</v>
      </c>
      <c r="P43" s="157" t="s">
        <v>909</v>
      </c>
      <c r="Q43" s="159" t="s">
        <v>1100</v>
      </c>
      <c r="R43" s="159" t="s">
        <v>1105</v>
      </c>
      <c r="S43" s="80">
        <v>583</v>
      </c>
      <c r="T43" s="144">
        <v>0.50085763293310459</v>
      </c>
      <c r="U43" s="144">
        <v>0.49914236706689535</v>
      </c>
      <c r="V43" s="78" t="s">
        <v>864</v>
      </c>
      <c r="W43" s="77" t="s">
        <v>865</v>
      </c>
      <c r="X43" s="81">
        <v>5500000</v>
      </c>
      <c r="Z43" s="2">
        <v>291</v>
      </c>
      <c r="AA43" s="2">
        <v>292</v>
      </c>
    </row>
    <row r="44" spans="1:27" ht="62.25" customHeight="1" x14ac:dyDescent="0.15">
      <c r="A44" s="78" t="s">
        <v>1009</v>
      </c>
      <c r="B44" s="80" t="s">
        <v>1010</v>
      </c>
      <c r="C44" s="78" t="s">
        <v>1011</v>
      </c>
      <c r="D44" s="78" t="s">
        <v>1012</v>
      </c>
      <c r="E44" s="78" t="s">
        <v>44</v>
      </c>
      <c r="F44" s="78" t="s">
        <v>53</v>
      </c>
      <c r="G44" s="78" t="s">
        <v>262</v>
      </c>
      <c r="H44" s="78" t="s">
        <v>270</v>
      </c>
      <c r="I44" s="126" t="s">
        <v>273</v>
      </c>
      <c r="J44" s="124" t="s">
        <v>197</v>
      </c>
      <c r="K44" s="125" t="s">
        <v>196</v>
      </c>
      <c r="L44" s="79"/>
      <c r="M44" s="78" t="s">
        <v>863</v>
      </c>
      <c r="N44" s="78" t="s">
        <v>752</v>
      </c>
      <c r="O44" s="78" t="s">
        <v>656</v>
      </c>
      <c r="P44" s="157" t="s">
        <v>910</v>
      </c>
      <c r="Q44" s="159" t="s">
        <v>1100</v>
      </c>
      <c r="R44" s="159" t="s">
        <v>1105</v>
      </c>
      <c r="S44" s="80">
        <v>227</v>
      </c>
      <c r="T44" s="144">
        <v>0.48017621145374451</v>
      </c>
      <c r="U44" s="144">
        <v>0.51982378854625555</v>
      </c>
      <c r="V44" s="78" t="s">
        <v>864</v>
      </c>
      <c r="W44" s="77" t="s">
        <v>865</v>
      </c>
      <c r="X44" s="81">
        <v>6500000</v>
      </c>
      <c r="Z44" s="2">
        <v>118</v>
      </c>
      <c r="AA44" s="2">
        <v>109</v>
      </c>
    </row>
    <row r="45" spans="1:27" ht="81" x14ac:dyDescent="0.15">
      <c r="A45" s="78" t="s">
        <v>1009</v>
      </c>
      <c r="B45" s="80" t="s">
        <v>1010</v>
      </c>
      <c r="C45" s="78" t="s">
        <v>1011</v>
      </c>
      <c r="D45" s="78" t="s">
        <v>1012</v>
      </c>
      <c r="E45" s="78" t="s">
        <v>44</v>
      </c>
      <c r="F45" s="78" t="s">
        <v>53</v>
      </c>
      <c r="G45" s="78" t="s">
        <v>262</v>
      </c>
      <c r="H45" s="78" t="s">
        <v>270</v>
      </c>
      <c r="I45" s="126" t="s">
        <v>273</v>
      </c>
      <c r="J45" s="124" t="s">
        <v>197</v>
      </c>
      <c r="K45" s="125" t="s">
        <v>196</v>
      </c>
      <c r="L45" s="79"/>
      <c r="M45" s="78" t="s">
        <v>863</v>
      </c>
      <c r="N45" s="78" t="s">
        <v>752</v>
      </c>
      <c r="O45" s="78" t="s">
        <v>656</v>
      </c>
      <c r="P45" s="157" t="s">
        <v>1042</v>
      </c>
      <c r="Q45" s="159" t="s">
        <v>1100</v>
      </c>
      <c r="R45" s="159" t="s">
        <v>1105</v>
      </c>
      <c r="S45" s="124">
        <v>5033</v>
      </c>
      <c r="T45" s="147">
        <v>0.48261474269819193</v>
      </c>
      <c r="U45" s="147">
        <v>0.51738525730180807</v>
      </c>
      <c r="V45" s="126" t="s">
        <v>864</v>
      </c>
      <c r="W45" s="148" t="s">
        <v>865</v>
      </c>
      <c r="X45" s="149">
        <v>3000000</v>
      </c>
      <c r="Z45" s="2">
        <v>2604</v>
      </c>
      <c r="AA45" s="2">
        <v>2429</v>
      </c>
    </row>
    <row r="46" spans="1:27" ht="68.25" customHeight="1" x14ac:dyDescent="0.15">
      <c r="A46" s="78" t="s">
        <v>1009</v>
      </c>
      <c r="B46" s="80" t="s">
        <v>1010</v>
      </c>
      <c r="C46" s="78" t="s">
        <v>1011</v>
      </c>
      <c r="D46" s="78" t="s">
        <v>1012</v>
      </c>
      <c r="E46" s="78" t="s">
        <v>44</v>
      </c>
      <c r="F46" s="78" t="s">
        <v>53</v>
      </c>
      <c r="G46" s="78" t="s">
        <v>262</v>
      </c>
      <c r="H46" s="78" t="s">
        <v>270</v>
      </c>
      <c r="I46" s="126" t="s">
        <v>273</v>
      </c>
      <c r="J46" s="124" t="s">
        <v>197</v>
      </c>
      <c r="K46" s="125" t="s">
        <v>196</v>
      </c>
      <c r="L46" s="79"/>
      <c r="M46" s="78" t="s">
        <v>863</v>
      </c>
      <c r="N46" s="78" t="s">
        <v>752</v>
      </c>
      <c r="O46" s="78" t="s">
        <v>656</v>
      </c>
      <c r="P46" s="157" t="s">
        <v>911</v>
      </c>
      <c r="Q46" s="159" t="s">
        <v>1100</v>
      </c>
      <c r="R46" s="159" t="s">
        <v>1105</v>
      </c>
      <c r="S46" s="80">
        <v>732</v>
      </c>
      <c r="T46" s="144">
        <v>0.4849726775956284</v>
      </c>
      <c r="U46" s="144">
        <v>0.51502732240437155</v>
      </c>
      <c r="V46" s="78" t="s">
        <v>864</v>
      </c>
      <c r="W46" s="77" t="s">
        <v>865</v>
      </c>
      <c r="X46" s="81">
        <v>4500000</v>
      </c>
      <c r="Z46" s="2">
        <v>377</v>
      </c>
      <c r="AA46" s="2">
        <v>355</v>
      </c>
    </row>
    <row r="47" spans="1:27" ht="70.5" customHeight="1" x14ac:dyDescent="0.15">
      <c r="A47" s="78" t="s">
        <v>1009</v>
      </c>
      <c r="B47" s="80" t="s">
        <v>1010</v>
      </c>
      <c r="C47" s="78" t="s">
        <v>1011</v>
      </c>
      <c r="D47" s="78" t="s">
        <v>1012</v>
      </c>
      <c r="E47" s="78" t="s">
        <v>44</v>
      </c>
      <c r="F47" s="78" t="s">
        <v>53</v>
      </c>
      <c r="G47" s="78" t="s">
        <v>262</v>
      </c>
      <c r="H47" s="78" t="s">
        <v>270</v>
      </c>
      <c r="I47" s="126" t="s">
        <v>273</v>
      </c>
      <c r="J47" s="124" t="s">
        <v>197</v>
      </c>
      <c r="K47" s="125" t="s">
        <v>196</v>
      </c>
      <c r="L47" s="79"/>
      <c r="M47" s="78" t="s">
        <v>863</v>
      </c>
      <c r="N47" s="78" t="s">
        <v>752</v>
      </c>
      <c r="O47" s="78" t="s">
        <v>656</v>
      </c>
      <c r="P47" s="157" t="s">
        <v>1023</v>
      </c>
      <c r="Q47" s="159" t="s">
        <v>1100</v>
      </c>
      <c r="R47" s="159" t="s">
        <v>1105</v>
      </c>
      <c r="S47" s="80">
        <v>345</v>
      </c>
      <c r="T47" s="144">
        <v>0.48985507246376814</v>
      </c>
      <c r="U47" s="144">
        <v>0.51014492753623186</v>
      </c>
      <c r="V47" s="78" t="s">
        <v>864</v>
      </c>
      <c r="W47" s="77" t="s">
        <v>865</v>
      </c>
      <c r="X47" s="81">
        <v>1500000</v>
      </c>
      <c r="Z47" s="2">
        <v>176</v>
      </c>
      <c r="AA47" s="2">
        <v>169</v>
      </c>
    </row>
    <row r="48" spans="1:27" ht="81" x14ac:dyDescent="0.15">
      <c r="A48" s="78" t="s">
        <v>1009</v>
      </c>
      <c r="B48" s="80" t="s">
        <v>1010</v>
      </c>
      <c r="C48" s="78" t="s">
        <v>1011</v>
      </c>
      <c r="D48" s="78" t="s">
        <v>1012</v>
      </c>
      <c r="E48" s="78" t="s">
        <v>44</v>
      </c>
      <c r="F48" s="78" t="s">
        <v>53</v>
      </c>
      <c r="G48" s="78" t="s">
        <v>262</v>
      </c>
      <c r="H48" s="78" t="s">
        <v>263</v>
      </c>
      <c r="I48" s="127" t="s">
        <v>266</v>
      </c>
      <c r="J48" s="124" t="s">
        <v>197</v>
      </c>
      <c r="K48" s="125" t="s">
        <v>196</v>
      </c>
      <c r="L48" s="79"/>
      <c r="M48" s="78" t="s">
        <v>863</v>
      </c>
      <c r="N48" s="78" t="s">
        <v>756</v>
      </c>
      <c r="O48" s="78" t="s">
        <v>656</v>
      </c>
      <c r="P48" s="157" t="s">
        <v>1036</v>
      </c>
      <c r="Q48" s="159" t="s">
        <v>1102</v>
      </c>
      <c r="R48" s="159" t="s">
        <v>1106</v>
      </c>
      <c r="S48" s="80">
        <v>658609</v>
      </c>
      <c r="T48" s="144">
        <v>0.4746822469781008</v>
      </c>
      <c r="U48" s="144">
        <v>0.5253177530218992</v>
      </c>
      <c r="V48" s="78" t="s">
        <v>864</v>
      </c>
      <c r="W48" s="77" t="s">
        <v>865</v>
      </c>
      <c r="X48" s="81">
        <v>8000000</v>
      </c>
      <c r="Z48" s="2">
        <v>345979</v>
      </c>
      <c r="AA48" s="2">
        <v>312630</v>
      </c>
    </row>
    <row r="49" spans="1:27" ht="82.5" customHeight="1" x14ac:dyDescent="0.15">
      <c r="A49" s="78" t="s">
        <v>1009</v>
      </c>
      <c r="B49" s="80" t="s">
        <v>1010</v>
      </c>
      <c r="C49" s="78" t="s">
        <v>1011</v>
      </c>
      <c r="D49" s="78" t="s">
        <v>1012</v>
      </c>
      <c r="E49" s="78" t="s">
        <v>44</v>
      </c>
      <c r="F49" s="78" t="s">
        <v>53</v>
      </c>
      <c r="G49" s="78" t="s">
        <v>262</v>
      </c>
      <c r="H49" s="78" t="s">
        <v>263</v>
      </c>
      <c r="I49" s="127" t="s">
        <v>266</v>
      </c>
      <c r="J49" s="124" t="s">
        <v>197</v>
      </c>
      <c r="K49" s="125" t="s">
        <v>196</v>
      </c>
      <c r="L49" s="79"/>
      <c r="M49" s="78" t="s">
        <v>863</v>
      </c>
      <c r="N49" s="78" t="s">
        <v>752</v>
      </c>
      <c r="O49" s="78" t="s">
        <v>656</v>
      </c>
      <c r="P49" s="157" t="s">
        <v>1037</v>
      </c>
      <c r="Q49" s="159" t="s">
        <v>1102</v>
      </c>
      <c r="R49" s="159" t="s">
        <v>1106</v>
      </c>
      <c r="S49" s="80">
        <v>658609</v>
      </c>
      <c r="T49" s="144">
        <v>0.4746822469781008</v>
      </c>
      <c r="U49" s="144">
        <v>0.5253177530218992</v>
      </c>
      <c r="V49" s="78" t="s">
        <v>864</v>
      </c>
      <c r="W49" s="77" t="s">
        <v>865</v>
      </c>
      <c r="X49" s="81">
        <v>15000000</v>
      </c>
      <c r="Z49" s="2">
        <v>345979</v>
      </c>
      <c r="AA49" s="2">
        <v>312630</v>
      </c>
    </row>
    <row r="50" spans="1:27" ht="66" x14ac:dyDescent="0.15">
      <c r="A50" s="78" t="s">
        <v>1009</v>
      </c>
      <c r="B50" s="80" t="s">
        <v>1085</v>
      </c>
      <c r="C50" s="78" t="s">
        <v>1086</v>
      </c>
      <c r="D50" s="78" t="s">
        <v>1087</v>
      </c>
      <c r="E50" s="78" t="s">
        <v>44</v>
      </c>
      <c r="F50" s="78" t="s">
        <v>53</v>
      </c>
      <c r="G50" s="78" t="s">
        <v>262</v>
      </c>
      <c r="H50" s="78" t="s">
        <v>263</v>
      </c>
      <c r="I50" s="127" t="s">
        <v>266</v>
      </c>
      <c r="J50" s="124" t="s">
        <v>197</v>
      </c>
      <c r="K50" s="125" t="s">
        <v>196</v>
      </c>
      <c r="L50" s="79"/>
      <c r="M50" s="78" t="s">
        <v>863</v>
      </c>
      <c r="N50" s="78" t="s">
        <v>756</v>
      </c>
      <c r="O50" s="78" t="s">
        <v>656</v>
      </c>
      <c r="P50" s="157" t="s">
        <v>1043</v>
      </c>
      <c r="Q50" s="160" t="s">
        <v>1089</v>
      </c>
      <c r="R50" s="160" t="s">
        <v>1106</v>
      </c>
      <c r="S50" s="80">
        <v>658609</v>
      </c>
      <c r="T50" s="144">
        <v>0.4746822469781008</v>
      </c>
      <c r="U50" s="144">
        <v>0.5253177530218992</v>
      </c>
      <c r="V50" s="78" t="s">
        <v>864</v>
      </c>
      <c r="W50" s="77" t="s">
        <v>865</v>
      </c>
      <c r="X50" s="81">
        <v>87000000</v>
      </c>
      <c r="Z50" s="2">
        <v>345979</v>
      </c>
      <c r="AA50" s="2">
        <v>312630</v>
      </c>
    </row>
    <row r="51" spans="1:27" ht="81" x14ac:dyDescent="0.15">
      <c r="A51" s="78" t="s">
        <v>1009</v>
      </c>
      <c r="B51" s="80" t="s">
        <v>1010</v>
      </c>
      <c r="C51" s="78" t="s">
        <v>1011</v>
      </c>
      <c r="D51" s="78" t="s">
        <v>1012</v>
      </c>
      <c r="E51" s="78" t="s">
        <v>44</v>
      </c>
      <c r="F51" s="78" t="s">
        <v>53</v>
      </c>
      <c r="G51" s="78" t="s">
        <v>262</v>
      </c>
      <c r="H51" s="78" t="s">
        <v>263</v>
      </c>
      <c r="I51" s="127" t="s">
        <v>266</v>
      </c>
      <c r="J51" s="124" t="s">
        <v>197</v>
      </c>
      <c r="K51" s="125" t="s">
        <v>196</v>
      </c>
      <c r="L51" s="79"/>
      <c r="M51" s="78" t="s">
        <v>863</v>
      </c>
      <c r="N51" s="78" t="s">
        <v>756</v>
      </c>
      <c r="O51" s="78" t="s">
        <v>656</v>
      </c>
      <c r="P51" s="157" t="s">
        <v>912</v>
      </c>
      <c r="Q51" s="159" t="s">
        <v>1102</v>
      </c>
      <c r="R51" s="159" t="s">
        <v>1106</v>
      </c>
      <c r="S51" s="80">
        <v>658609</v>
      </c>
      <c r="T51" s="144">
        <v>0.4746822469781008</v>
      </c>
      <c r="U51" s="144">
        <v>0.5253177530218992</v>
      </c>
      <c r="V51" s="78" t="s">
        <v>864</v>
      </c>
      <c r="W51" s="77" t="s">
        <v>865</v>
      </c>
      <c r="X51" s="81">
        <v>3000000</v>
      </c>
      <c r="Z51" s="2">
        <v>345979</v>
      </c>
      <c r="AA51" s="2">
        <v>312630</v>
      </c>
    </row>
    <row r="52" spans="1:27" ht="81" x14ac:dyDescent="0.15">
      <c r="A52" s="78" t="s">
        <v>1009</v>
      </c>
      <c r="B52" s="80" t="s">
        <v>1010</v>
      </c>
      <c r="C52" s="78" t="s">
        <v>1011</v>
      </c>
      <c r="D52" s="78" t="s">
        <v>1012</v>
      </c>
      <c r="E52" s="78" t="s">
        <v>44</v>
      </c>
      <c r="F52" s="78" t="s">
        <v>53</v>
      </c>
      <c r="G52" s="78" t="s">
        <v>262</v>
      </c>
      <c r="H52" s="78" t="s">
        <v>263</v>
      </c>
      <c r="I52" s="127" t="s">
        <v>266</v>
      </c>
      <c r="J52" s="124" t="s">
        <v>197</v>
      </c>
      <c r="K52" s="125" t="s">
        <v>196</v>
      </c>
      <c r="L52" s="79"/>
      <c r="M52" s="78" t="s">
        <v>863</v>
      </c>
      <c r="N52" s="78" t="s">
        <v>756</v>
      </c>
      <c r="O52" s="78" t="s">
        <v>656</v>
      </c>
      <c r="P52" s="157" t="s">
        <v>913</v>
      </c>
      <c r="Q52" s="159" t="s">
        <v>1102</v>
      </c>
      <c r="R52" s="159" t="s">
        <v>1106</v>
      </c>
      <c r="S52" s="80">
        <v>658609</v>
      </c>
      <c r="T52" s="144">
        <v>0.4746822469781008</v>
      </c>
      <c r="U52" s="144">
        <v>0.5253177530218992</v>
      </c>
      <c r="V52" s="78" t="s">
        <v>864</v>
      </c>
      <c r="W52" s="77" t="s">
        <v>865</v>
      </c>
      <c r="X52" s="81">
        <v>45000000</v>
      </c>
      <c r="Z52" s="2">
        <v>345979</v>
      </c>
      <c r="AA52" s="2">
        <v>312630</v>
      </c>
    </row>
    <row r="53" spans="1:27" ht="81" x14ac:dyDescent="0.15">
      <c r="A53" s="78" t="s">
        <v>1009</v>
      </c>
      <c r="B53" s="80" t="s">
        <v>1010</v>
      </c>
      <c r="C53" s="78" t="s">
        <v>1011</v>
      </c>
      <c r="D53" s="78" t="s">
        <v>1012</v>
      </c>
      <c r="E53" s="78" t="s">
        <v>44</v>
      </c>
      <c r="F53" s="78" t="s">
        <v>53</v>
      </c>
      <c r="G53" s="78" t="s">
        <v>262</v>
      </c>
      <c r="H53" s="78" t="s">
        <v>263</v>
      </c>
      <c r="I53" s="127" t="s">
        <v>266</v>
      </c>
      <c r="J53" s="124" t="s">
        <v>197</v>
      </c>
      <c r="K53" s="125" t="s">
        <v>196</v>
      </c>
      <c r="L53" s="79"/>
      <c r="M53" s="78" t="s">
        <v>863</v>
      </c>
      <c r="N53" s="78" t="s">
        <v>756</v>
      </c>
      <c r="O53" s="78" t="s">
        <v>656</v>
      </c>
      <c r="P53" s="157" t="s">
        <v>914</v>
      </c>
      <c r="Q53" s="159" t="s">
        <v>1102</v>
      </c>
      <c r="R53" s="159" t="s">
        <v>1106</v>
      </c>
      <c r="S53" s="80">
        <v>658609</v>
      </c>
      <c r="T53" s="144">
        <v>0.4746822469781008</v>
      </c>
      <c r="U53" s="144">
        <v>0.5253177530218992</v>
      </c>
      <c r="V53" s="78" t="s">
        <v>864</v>
      </c>
      <c r="W53" s="77" t="s">
        <v>865</v>
      </c>
      <c r="X53" s="81">
        <v>360000000</v>
      </c>
      <c r="Z53" s="2">
        <v>345979</v>
      </c>
      <c r="AA53" s="2">
        <v>312630</v>
      </c>
    </row>
    <row r="54" spans="1:27" ht="63.75" x14ac:dyDescent="0.15">
      <c r="A54" s="78" t="s">
        <v>1009</v>
      </c>
      <c r="B54" s="80" t="s">
        <v>1085</v>
      </c>
      <c r="C54" s="78" t="s">
        <v>1086</v>
      </c>
      <c r="D54" s="78" t="s">
        <v>1087</v>
      </c>
      <c r="E54" s="78" t="s">
        <v>44</v>
      </c>
      <c r="F54" s="78" t="s">
        <v>53</v>
      </c>
      <c r="G54" s="78" t="s">
        <v>262</v>
      </c>
      <c r="H54" s="78" t="s">
        <v>263</v>
      </c>
      <c r="I54" s="127" t="s">
        <v>266</v>
      </c>
      <c r="J54" s="124" t="s">
        <v>197</v>
      </c>
      <c r="K54" s="125" t="s">
        <v>196</v>
      </c>
      <c r="L54" s="79"/>
      <c r="M54" s="78" t="s">
        <v>863</v>
      </c>
      <c r="N54" s="78" t="s">
        <v>756</v>
      </c>
      <c r="O54" s="78" t="s">
        <v>656</v>
      </c>
      <c r="P54" s="150" t="s">
        <v>1054</v>
      </c>
      <c r="Q54" s="160" t="s">
        <v>1089</v>
      </c>
      <c r="R54" s="160" t="s">
        <v>1106</v>
      </c>
      <c r="S54" s="80">
        <v>658609</v>
      </c>
      <c r="T54" s="144">
        <v>0.4746822469781008</v>
      </c>
      <c r="U54" s="144">
        <v>0.5253177530218992</v>
      </c>
      <c r="V54" s="78" t="s">
        <v>864</v>
      </c>
      <c r="W54" s="77" t="s">
        <v>865</v>
      </c>
      <c r="X54" s="81">
        <v>100000000</v>
      </c>
      <c r="Z54" s="2">
        <v>345979</v>
      </c>
      <c r="AA54" s="2">
        <v>312630</v>
      </c>
    </row>
    <row r="55" spans="1:27" ht="81" x14ac:dyDescent="0.15">
      <c r="A55" s="78" t="s">
        <v>1009</v>
      </c>
      <c r="B55" s="80" t="s">
        <v>1010</v>
      </c>
      <c r="C55" s="78" t="s">
        <v>1011</v>
      </c>
      <c r="D55" s="78" t="s">
        <v>1012</v>
      </c>
      <c r="E55" s="78" t="s">
        <v>44</v>
      </c>
      <c r="F55" s="78" t="s">
        <v>53</v>
      </c>
      <c r="G55" s="78" t="s">
        <v>262</v>
      </c>
      <c r="H55" s="78" t="s">
        <v>263</v>
      </c>
      <c r="I55" s="127" t="s">
        <v>266</v>
      </c>
      <c r="J55" s="124" t="s">
        <v>197</v>
      </c>
      <c r="K55" s="125" t="s">
        <v>196</v>
      </c>
      <c r="L55" s="79"/>
      <c r="M55" s="78" t="s">
        <v>863</v>
      </c>
      <c r="N55" s="78" t="s">
        <v>752</v>
      </c>
      <c r="O55" s="78" t="s">
        <v>656</v>
      </c>
      <c r="P55" s="157" t="s">
        <v>915</v>
      </c>
      <c r="Q55" s="159" t="s">
        <v>1102</v>
      </c>
      <c r="R55" s="159" t="s">
        <v>1105</v>
      </c>
      <c r="S55" s="80">
        <v>870</v>
      </c>
      <c r="T55" s="144">
        <v>0.4574712643678161</v>
      </c>
      <c r="U55" s="144">
        <v>0.54252873563218396</v>
      </c>
      <c r="V55" s="78" t="s">
        <v>864</v>
      </c>
      <c r="W55" s="77" t="s">
        <v>865</v>
      </c>
      <c r="X55" s="81">
        <v>3000000</v>
      </c>
      <c r="Z55" s="2">
        <v>472</v>
      </c>
      <c r="AA55" s="2">
        <v>398</v>
      </c>
    </row>
    <row r="56" spans="1:27" ht="81" x14ac:dyDescent="0.15">
      <c r="A56" s="78" t="s">
        <v>1009</v>
      </c>
      <c r="B56" s="80" t="s">
        <v>1010</v>
      </c>
      <c r="C56" s="78" t="s">
        <v>1011</v>
      </c>
      <c r="D56" s="78" t="s">
        <v>1012</v>
      </c>
      <c r="E56" s="78" t="s">
        <v>44</v>
      </c>
      <c r="F56" s="78" t="s">
        <v>53</v>
      </c>
      <c r="G56" s="78" t="s">
        <v>262</v>
      </c>
      <c r="H56" s="78" t="s">
        <v>263</v>
      </c>
      <c r="I56" s="127" t="s">
        <v>266</v>
      </c>
      <c r="J56" s="124" t="s">
        <v>197</v>
      </c>
      <c r="K56" s="125" t="s">
        <v>196</v>
      </c>
      <c r="L56" s="79"/>
      <c r="M56" s="78" t="s">
        <v>863</v>
      </c>
      <c r="N56" s="78" t="s">
        <v>752</v>
      </c>
      <c r="O56" s="78" t="s">
        <v>656</v>
      </c>
      <c r="P56" s="157" t="s">
        <v>1074</v>
      </c>
      <c r="Q56" s="159" t="s">
        <v>1103</v>
      </c>
      <c r="R56" s="159" t="s">
        <v>1105</v>
      </c>
      <c r="S56" s="80"/>
      <c r="T56" s="144"/>
      <c r="U56" s="144"/>
      <c r="V56" s="78" t="s">
        <v>864</v>
      </c>
      <c r="W56" s="77" t="s">
        <v>865</v>
      </c>
      <c r="X56" s="81">
        <v>700000</v>
      </c>
    </row>
    <row r="57" spans="1:27" ht="81" x14ac:dyDescent="0.15">
      <c r="A57" s="78" t="s">
        <v>1009</v>
      </c>
      <c r="B57" s="80" t="s">
        <v>1010</v>
      </c>
      <c r="C57" s="78" t="s">
        <v>1011</v>
      </c>
      <c r="D57" s="78" t="s">
        <v>1012</v>
      </c>
      <c r="E57" s="78" t="s">
        <v>44</v>
      </c>
      <c r="F57" s="78" t="s">
        <v>53</v>
      </c>
      <c r="G57" s="78" t="s">
        <v>262</v>
      </c>
      <c r="H57" s="78" t="s">
        <v>263</v>
      </c>
      <c r="I57" s="127" t="s">
        <v>266</v>
      </c>
      <c r="J57" s="124" t="s">
        <v>197</v>
      </c>
      <c r="K57" s="125" t="s">
        <v>196</v>
      </c>
      <c r="L57" s="79"/>
      <c r="M57" s="78" t="s">
        <v>863</v>
      </c>
      <c r="N57" s="78" t="s">
        <v>752</v>
      </c>
      <c r="O57" s="78" t="s">
        <v>656</v>
      </c>
      <c r="P57" s="157" t="s">
        <v>1075</v>
      </c>
      <c r="Q57" s="159" t="s">
        <v>1103</v>
      </c>
      <c r="R57" s="159" t="s">
        <v>1105</v>
      </c>
      <c r="S57" s="80"/>
      <c r="T57" s="144"/>
      <c r="U57" s="144"/>
      <c r="V57" s="78" t="s">
        <v>864</v>
      </c>
      <c r="W57" s="77" t="s">
        <v>865</v>
      </c>
      <c r="X57" s="81">
        <v>700000</v>
      </c>
    </row>
    <row r="58" spans="1:27" ht="81" x14ac:dyDescent="0.15">
      <c r="A58" s="78" t="s">
        <v>1009</v>
      </c>
      <c r="B58" s="80" t="s">
        <v>1010</v>
      </c>
      <c r="C58" s="78" t="s">
        <v>1011</v>
      </c>
      <c r="D58" s="78" t="s">
        <v>1012</v>
      </c>
      <c r="E58" s="78" t="s">
        <v>44</v>
      </c>
      <c r="F58" s="78" t="s">
        <v>53</v>
      </c>
      <c r="G58" s="78" t="s">
        <v>262</v>
      </c>
      <c r="H58" s="78" t="s">
        <v>263</v>
      </c>
      <c r="I58" s="127" t="s">
        <v>266</v>
      </c>
      <c r="J58" s="124" t="s">
        <v>197</v>
      </c>
      <c r="K58" s="125" t="s">
        <v>196</v>
      </c>
      <c r="L58" s="79"/>
      <c r="M58" s="78" t="s">
        <v>863</v>
      </c>
      <c r="N58" s="78" t="s">
        <v>752</v>
      </c>
      <c r="O58" s="78" t="s">
        <v>656</v>
      </c>
      <c r="P58" s="157" t="s">
        <v>1076</v>
      </c>
      <c r="Q58" s="159" t="s">
        <v>1103</v>
      </c>
      <c r="R58" s="159" t="s">
        <v>1105</v>
      </c>
      <c r="S58" s="80"/>
      <c r="T58" s="144"/>
      <c r="U58" s="144"/>
      <c r="V58" s="78" t="s">
        <v>864</v>
      </c>
      <c r="W58" s="77" t="s">
        <v>865</v>
      </c>
      <c r="X58" s="81">
        <v>700000</v>
      </c>
    </row>
    <row r="59" spans="1:27" ht="81" x14ac:dyDescent="0.15">
      <c r="A59" s="78" t="s">
        <v>1009</v>
      </c>
      <c r="B59" s="80" t="s">
        <v>1010</v>
      </c>
      <c r="C59" s="78" t="s">
        <v>1011</v>
      </c>
      <c r="D59" s="78" t="s">
        <v>1012</v>
      </c>
      <c r="E59" s="78" t="s">
        <v>44</v>
      </c>
      <c r="F59" s="78" t="s">
        <v>53</v>
      </c>
      <c r="G59" s="78" t="s">
        <v>262</v>
      </c>
      <c r="H59" s="78" t="s">
        <v>263</v>
      </c>
      <c r="I59" s="127" t="s">
        <v>266</v>
      </c>
      <c r="J59" s="124" t="s">
        <v>197</v>
      </c>
      <c r="K59" s="125" t="s">
        <v>196</v>
      </c>
      <c r="L59" s="79"/>
      <c r="M59" s="78" t="s">
        <v>863</v>
      </c>
      <c r="N59" s="78" t="s">
        <v>752</v>
      </c>
      <c r="O59" s="78" t="s">
        <v>656</v>
      </c>
      <c r="P59" s="157" t="s">
        <v>1077</v>
      </c>
      <c r="Q59" s="159" t="s">
        <v>1103</v>
      </c>
      <c r="R59" s="159" t="s">
        <v>1105</v>
      </c>
      <c r="S59" s="80"/>
      <c r="T59" s="144"/>
      <c r="U59" s="144"/>
      <c r="V59" s="78" t="s">
        <v>864</v>
      </c>
      <c r="W59" s="77" t="s">
        <v>865</v>
      </c>
      <c r="X59" s="81">
        <v>400000</v>
      </c>
    </row>
    <row r="60" spans="1:27" ht="81" x14ac:dyDescent="0.15">
      <c r="A60" s="78" t="s">
        <v>1009</v>
      </c>
      <c r="B60" s="80" t="s">
        <v>1010</v>
      </c>
      <c r="C60" s="78" t="s">
        <v>1011</v>
      </c>
      <c r="D60" s="78" t="s">
        <v>1012</v>
      </c>
      <c r="E60" s="78" t="s">
        <v>44</v>
      </c>
      <c r="F60" s="78" t="s">
        <v>53</v>
      </c>
      <c r="G60" s="78" t="s">
        <v>262</v>
      </c>
      <c r="H60" s="78" t="s">
        <v>263</v>
      </c>
      <c r="I60" s="127" t="s">
        <v>266</v>
      </c>
      <c r="J60" s="124" t="s">
        <v>197</v>
      </c>
      <c r="K60" s="125" t="s">
        <v>196</v>
      </c>
      <c r="L60" s="79"/>
      <c r="M60" s="78" t="s">
        <v>863</v>
      </c>
      <c r="N60" s="78" t="s">
        <v>752</v>
      </c>
      <c r="O60" s="78" t="s">
        <v>656</v>
      </c>
      <c r="P60" s="157" t="s">
        <v>1078</v>
      </c>
      <c r="Q60" s="159" t="s">
        <v>1103</v>
      </c>
      <c r="R60" s="159" t="s">
        <v>1105</v>
      </c>
      <c r="S60" s="80"/>
      <c r="T60" s="144"/>
      <c r="U60" s="144"/>
      <c r="V60" s="78" t="s">
        <v>864</v>
      </c>
      <c r="W60" s="77" t="s">
        <v>865</v>
      </c>
      <c r="X60" s="81">
        <v>2500000</v>
      </c>
    </row>
    <row r="61" spans="1:27" ht="81" x14ac:dyDescent="0.15">
      <c r="A61" s="78" t="s">
        <v>1009</v>
      </c>
      <c r="B61" s="80" t="s">
        <v>1010</v>
      </c>
      <c r="C61" s="78" t="s">
        <v>1011</v>
      </c>
      <c r="D61" s="78" t="s">
        <v>1012</v>
      </c>
      <c r="E61" s="78" t="s">
        <v>44</v>
      </c>
      <c r="F61" s="78" t="s">
        <v>53</v>
      </c>
      <c r="G61" s="78" t="s">
        <v>262</v>
      </c>
      <c r="H61" s="78" t="s">
        <v>263</v>
      </c>
      <c r="I61" s="127" t="s">
        <v>266</v>
      </c>
      <c r="J61" s="124" t="s">
        <v>197</v>
      </c>
      <c r="K61" s="125" t="s">
        <v>196</v>
      </c>
      <c r="L61" s="79"/>
      <c r="M61" s="78" t="s">
        <v>863</v>
      </c>
      <c r="N61" s="78" t="s">
        <v>752</v>
      </c>
      <c r="O61" s="78" t="s">
        <v>656</v>
      </c>
      <c r="P61" s="157" t="s">
        <v>1083</v>
      </c>
      <c r="Q61" s="159" t="s">
        <v>1101</v>
      </c>
      <c r="R61" s="159" t="s">
        <v>1105</v>
      </c>
      <c r="S61" s="80"/>
      <c r="T61" s="144"/>
      <c r="U61" s="144"/>
      <c r="V61" s="78" t="s">
        <v>864</v>
      </c>
      <c r="W61" s="77" t="s">
        <v>865</v>
      </c>
      <c r="X61" s="81">
        <v>10000000</v>
      </c>
    </row>
    <row r="62" spans="1:27" ht="81" x14ac:dyDescent="0.15">
      <c r="A62" s="78" t="s">
        <v>1009</v>
      </c>
      <c r="B62" s="80" t="s">
        <v>1010</v>
      </c>
      <c r="C62" s="78" t="s">
        <v>1011</v>
      </c>
      <c r="D62" s="78" t="s">
        <v>1090</v>
      </c>
      <c r="E62" s="78" t="s">
        <v>44</v>
      </c>
      <c r="F62" s="78" t="s">
        <v>53</v>
      </c>
      <c r="G62" s="78" t="s">
        <v>262</v>
      </c>
      <c r="H62" s="78" t="s">
        <v>270</v>
      </c>
      <c r="I62" s="126" t="s">
        <v>273</v>
      </c>
      <c r="J62" s="124" t="s">
        <v>197</v>
      </c>
      <c r="K62" s="125" t="s">
        <v>196</v>
      </c>
      <c r="L62" s="79"/>
      <c r="M62" s="78" t="s">
        <v>863</v>
      </c>
      <c r="N62" s="78" t="s">
        <v>761</v>
      </c>
      <c r="O62" s="78" t="s">
        <v>656</v>
      </c>
      <c r="P62" s="157" t="s">
        <v>1084</v>
      </c>
      <c r="Q62" s="159" t="s">
        <v>1103</v>
      </c>
      <c r="R62" s="159" t="s">
        <v>1106</v>
      </c>
      <c r="S62" s="80"/>
      <c r="T62" s="144"/>
      <c r="U62" s="144"/>
      <c r="V62" s="78" t="s">
        <v>864</v>
      </c>
      <c r="W62" s="77" t="s">
        <v>865</v>
      </c>
      <c r="X62" s="81">
        <v>5000000</v>
      </c>
    </row>
    <row r="63" spans="1:27" ht="81" x14ac:dyDescent="0.15">
      <c r="A63" s="78" t="s">
        <v>1009</v>
      </c>
      <c r="B63" s="80" t="s">
        <v>1010</v>
      </c>
      <c r="C63" s="78" t="s">
        <v>1011</v>
      </c>
      <c r="D63" s="78" t="s">
        <v>1090</v>
      </c>
      <c r="E63" s="78" t="s">
        <v>44</v>
      </c>
      <c r="F63" s="78" t="s">
        <v>53</v>
      </c>
      <c r="G63" s="78" t="s">
        <v>262</v>
      </c>
      <c r="H63" s="78" t="s">
        <v>270</v>
      </c>
      <c r="I63" s="126" t="s">
        <v>273</v>
      </c>
      <c r="J63" s="124" t="s">
        <v>197</v>
      </c>
      <c r="K63" s="125" t="s">
        <v>196</v>
      </c>
      <c r="L63" s="79"/>
      <c r="M63" s="78" t="s">
        <v>863</v>
      </c>
      <c r="N63" s="78" t="s">
        <v>761</v>
      </c>
      <c r="O63" s="78" t="s">
        <v>656</v>
      </c>
      <c r="P63" s="157" t="s">
        <v>1080</v>
      </c>
      <c r="Q63" s="159" t="s">
        <v>1100</v>
      </c>
      <c r="R63" s="159" t="s">
        <v>1106</v>
      </c>
      <c r="S63" s="80"/>
      <c r="T63" s="144"/>
      <c r="U63" s="144"/>
      <c r="V63" s="78" t="s">
        <v>864</v>
      </c>
      <c r="W63" s="77" t="s">
        <v>865</v>
      </c>
      <c r="X63" s="81">
        <v>1000000</v>
      </c>
    </row>
    <row r="64" spans="1:27" ht="81" x14ac:dyDescent="0.15">
      <c r="A64" s="78" t="s">
        <v>1009</v>
      </c>
      <c r="B64" s="80" t="s">
        <v>1010</v>
      </c>
      <c r="C64" s="78" t="s">
        <v>1011</v>
      </c>
      <c r="D64" s="78" t="s">
        <v>1090</v>
      </c>
      <c r="E64" s="78" t="s">
        <v>44</v>
      </c>
      <c r="F64" s="78" t="s">
        <v>53</v>
      </c>
      <c r="G64" s="78" t="s">
        <v>262</v>
      </c>
      <c r="H64" s="78" t="s">
        <v>270</v>
      </c>
      <c r="I64" s="126" t="s">
        <v>273</v>
      </c>
      <c r="J64" s="124" t="s">
        <v>197</v>
      </c>
      <c r="K64" s="125" t="s">
        <v>196</v>
      </c>
      <c r="L64" s="79"/>
      <c r="M64" s="78" t="s">
        <v>863</v>
      </c>
      <c r="N64" s="78" t="s">
        <v>761</v>
      </c>
      <c r="O64" s="78" t="s">
        <v>656</v>
      </c>
      <c r="P64" s="157" t="s">
        <v>1081</v>
      </c>
      <c r="Q64" s="159" t="s">
        <v>1100</v>
      </c>
      <c r="R64" s="159" t="s">
        <v>1105</v>
      </c>
      <c r="S64" s="80"/>
      <c r="T64" s="144"/>
      <c r="U64" s="144"/>
      <c r="V64" s="78" t="s">
        <v>864</v>
      </c>
      <c r="W64" s="77" t="s">
        <v>865</v>
      </c>
      <c r="X64" s="81">
        <v>1000000</v>
      </c>
    </row>
    <row r="65" spans="1:27" ht="81" x14ac:dyDescent="0.15">
      <c r="A65" s="78" t="s">
        <v>1009</v>
      </c>
      <c r="B65" s="80" t="s">
        <v>1010</v>
      </c>
      <c r="C65" s="78" t="s">
        <v>1011</v>
      </c>
      <c r="D65" s="78" t="s">
        <v>1090</v>
      </c>
      <c r="E65" s="78" t="s">
        <v>44</v>
      </c>
      <c r="F65" s="78" t="s">
        <v>53</v>
      </c>
      <c r="G65" s="78" t="s">
        <v>262</v>
      </c>
      <c r="H65" s="78" t="s">
        <v>270</v>
      </c>
      <c r="I65" s="126" t="s">
        <v>273</v>
      </c>
      <c r="J65" s="124" t="s">
        <v>197</v>
      </c>
      <c r="K65" s="125" t="s">
        <v>196</v>
      </c>
      <c r="L65" s="79"/>
      <c r="M65" s="78" t="s">
        <v>863</v>
      </c>
      <c r="N65" s="78" t="s">
        <v>761</v>
      </c>
      <c r="O65" s="78" t="s">
        <v>656</v>
      </c>
      <c r="P65" s="157" t="s">
        <v>1082</v>
      </c>
      <c r="Q65" s="159" t="s">
        <v>1100</v>
      </c>
      <c r="R65" s="159" t="s">
        <v>1106</v>
      </c>
      <c r="S65" s="80"/>
      <c r="T65" s="144"/>
      <c r="U65" s="144"/>
      <c r="V65" s="78" t="s">
        <v>864</v>
      </c>
      <c r="W65" s="77" t="s">
        <v>865</v>
      </c>
      <c r="X65" s="81">
        <v>1000000</v>
      </c>
    </row>
    <row r="66" spans="1:27" ht="81" x14ac:dyDescent="0.15">
      <c r="A66" s="78" t="s">
        <v>1009</v>
      </c>
      <c r="B66" s="80" t="s">
        <v>1010</v>
      </c>
      <c r="C66" s="78" t="s">
        <v>1011</v>
      </c>
      <c r="D66" s="78" t="s">
        <v>1012</v>
      </c>
      <c r="E66" s="78" t="s">
        <v>44</v>
      </c>
      <c r="F66" s="78" t="s">
        <v>53</v>
      </c>
      <c r="G66" s="78" t="s">
        <v>262</v>
      </c>
      <c r="H66" s="78" t="s">
        <v>263</v>
      </c>
      <c r="I66" s="127" t="s">
        <v>266</v>
      </c>
      <c r="J66" s="124" t="s">
        <v>197</v>
      </c>
      <c r="K66" s="125" t="s">
        <v>196</v>
      </c>
      <c r="L66" s="79"/>
      <c r="M66" s="78" t="s">
        <v>863</v>
      </c>
      <c r="N66" s="78" t="s">
        <v>756</v>
      </c>
      <c r="O66" s="78" t="s">
        <v>656</v>
      </c>
      <c r="P66" s="157" t="s">
        <v>1079</v>
      </c>
      <c r="Q66" s="159" t="s">
        <v>1102</v>
      </c>
      <c r="R66" s="159" t="s">
        <v>1106</v>
      </c>
      <c r="S66" s="80">
        <v>2871</v>
      </c>
      <c r="T66" s="144">
        <v>0.5</v>
      </c>
      <c r="U66" s="144">
        <v>0.5</v>
      </c>
      <c r="V66" s="78" t="s">
        <v>864</v>
      </c>
      <c r="W66" s="77" t="s">
        <v>865</v>
      </c>
      <c r="X66" s="81">
        <v>2500000</v>
      </c>
    </row>
    <row r="67" spans="1:27" ht="81" x14ac:dyDescent="0.15">
      <c r="A67" s="78" t="s">
        <v>1009</v>
      </c>
      <c r="B67" s="80" t="s">
        <v>1010</v>
      </c>
      <c r="C67" s="78" t="s">
        <v>1011</v>
      </c>
      <c r="D67" s="78" t="s">
        <v>1099</v>
      </c>
      <c r="E67" s="78" t="s">
        <v>44</v>
      </c>
      <c r="F67" s="78" t="s">
        <v>53</v>
      </c>
      <c r="G67" s="78" t="s">
        <v>262</v>
      </c>
      <c r="H67" s="78" t="s">
        <v>263</v>
      </c>
      <c r="I67" s="127" t="s">
        <v>266</v>
      </c>
      <c r="J67" s="124" t="s">
        <v>197</v>
      </c>
      <c r="K67" s="125" t="s">
        <v>196</v>
      </c>
      <c r="L67" s="79"/>
      <c r="M67" s="78" t="s">
        <v>863</v>
      </c>
      <c r="N67" s="78" t="s">
        <v>756</v>
      </c>
      <c r="O67" s="78" t="s">
        <v>656</v>
      </c>
      <c r="P67" s="157" t="s">
        <v>1091</v>
      </c>
      <c r="Q67" s="159" t="s">
        <v>1100</v>
      </c>
      <c r="R67" s="159" t="s">
        <v>1106</v>
      </c>
      <c r="S67" s="80">
        <v>2785</v>
      </c>
      <c r="T67" s="144">
        <v>0.5</v>
      </c>
      <c r="U67" s="144">
        <v>0.5</v>
      </c>
      <c r="V67" s="78" t="s">
        <v>864</v>
      </c>
      <c r="W67" s="77" t="s">
        <v>865</v>
      </c>
      <c r="X67" s="81">
        <v>7000000</v>
      </c>
    </row>
    <row r="68" spans="1:27" ht="81" x14ac:dyDescent="0.15">
      <c r="A68" s="78" t="s">
        <v>1009</v>
      </c>
      <c r="B68" s="80" t="s">
        <v>1010</v>
      </c>
      <c r="C68" s="78" t="s">
        <v>1011</v>
      </c>
      <c r="D68" s="78" t="s">
        <v>1099</v>
      </c>
      <c r="E68" s="78" t="s">
        <v>44</v>
      </c>
      <c r="F68" s="78" t="s">
        <v>53</v>
      </c>
      <c r="G68" s="78" t="s">
        <v>262</v>
      </c>
      <c r="H68" s="78" t="s">
        <v>263</v>
      </c>
      <c r="I68" s="127" t="s">
        <v>266</v>
      </c>
      <c r="J68" s="124" t="s">
        <v>197</v>
      </c>
      <c r="K68" s="125" t="s">
        <v>196</v>
      </c>
      <c r="L68" s="79"/>
      <c r="M68" s="78" t="s">
        <v>863</v>
      </c>
      <c r="N68" s="78" t="s">
        <v>756</v>
      </c>
      <c r="O68" s="78" t="s">
        <v>656</v>
      </c>
      <c r="P68" s="157" t="s">
        <v>1092</v>
      </c>
      <c r="Q68" s="159" t="s">
        <v>1100</v>
      </c>
      <c r="R68" s="159" t="s">
        <v>1106</v>
      </c>
      <c r="S68" s="80">
        <v>2532</v>
      </c>
      <c r="T68" s="144">
        <v>0.5</v>
      </c>
      <c r="U68" s="144">
        <v>0.5</v>
      </c>
      <c r="V68" s="78" t="s">
        <v>864</v>
      </c>
      <c r="W68" s="77" t="s">
        <v>865</v>
      </c>
      <c r="X68" s="81">
        <v>12000000</v>
      </c>
    </row>
    <row r="69" spans="1:27" ht="81" x14ac:dyDescent="0.15">
      <c r="A69" s="78" t="s">
        <v>1009</v>
      </c>
      <c r="B69" s="80" t="s">
        <v>1010</v>
      </c>
      <c r="C69" s="78" t="s">
        <v>1011</v>
      </c>
      <c r="D69" s="78" t="s">
        <v>1099</v>
      </c>
      <c r="E69" s="78" t="s">
        <v>44</v>
      </c>
      <c r="F69" s="78" t="s">
        <v>53</v>
      </c>
      <c r="G69" s="78" t="s">
        <v>262</v>
      </c>
      <c r="H69" s="78" t="s">
        <v>263</v>
      </c>
      <c r="I69" s="127" t="s">
        <v>266</v>
      </c>
      <c r="J69" s="124" t="s">
        <v>197</v>
      </c>
      <c r="K69" s="125" t="s">
        <v>196</v>
      </c>
      <c r="L69" s="79"/>
      <c r="M69" s="78" t="s">
        <v>863</v>
      </c>
      <c r="N69" s="78" t="s">
        <v>756</v>
      </c>
      <c r="O69" s="78" t="s">
        <v>656</v>
      </c>
      <c r="P69" s="157" t="s">
        <v>1093</v>
      </c>
      <c r="Q69" s="159" t="s">
        <v>1101</v>
      </c>
      <c r="R69" s="159" t="s">
        <v>1106</v>
      </c>
      <c r="S69" s="80">
        <v>2678</v>
      </c>
      <c r="T69" s="144">
        <v>0.5</v>
      </c>
      <c r="U69" s="144">
        <v>0.5</v>
      </c>
      <c r="V69" s="78" t="s">
        <v>864</v>
      </c>
      <c r="W69" s="77" t="s">
        <v>865</v>
      </c>
      <c r="X69" s="81">
        <v>2500000</v>
      </c>
    </row>
    <row r="70" spans="1:27" ht="81" x14ac:dyDescent="0.15">
      <c r="A70" s="78" t="s">
        <v>1009</v>
      </c>
      <c r="B70" s="80" t="s">
        <v>1010</v>
      </c>
      <c r="C70" s="78" t="s">
        <v>1011</v>
      </c>
      <c r="D70" s="78" t="s">
        <v>1099</v>
      </c>
      <c r="E70" s="78" t="s">
        <v>44</v>
      </c>
      <c r="F70" s="78" t="s">
        <v>53</v>
      </c>
      <c r="G70" s="78" t="s">
        <v>262</v>
      </c>
      <c r="H70" s="78" t="s">
        <v>263</v>
      </c>
      <c r="I70" s="127" t="s">
        <v>266</v>
      </c>
      <c r="J70" s="124" t="s">
        <v>197</v>
      </c>
      <c r="K70" s="125" t="s">
        <v>196</v>
      </c>
      <c r="L70" s="79"/>
      <c r="M70" s="78" t="s">
        <v>863</v>
      </c>
      <c r="N70" s="78" t="s">
        <v>756</v>
      </c>
      <c r="O70" s="78" t="s">
        <v>656</v>
      </c>
      <c r="P70" s="157" t="s">
        <v>1094</v>
      </c>
      <c r="Q70" s="159" t="s">
        <v>1101</v>
      </c>
      <c r="R70" s="159" t="s">
        <v>1106</v>
      </c>
      <c r="S70" s="80">
        <v>2435</v>
      </c>
      <c r="T70" s="144">
        <v>0.5</v>
      </c>
      <c r="U70" s="144">
        <v>0.5</v>
      </c>
      <c r="V70" s="78" t="s">
        <v>864</v>
      </c>
      <c r="W70" s="77" t="s">
        <v>865</v>
      </c>
      <c r="X70" s="81">
        <v>3000000</v>
      </c>
    </row>
    <row r="71" spans="1:27" ht="81" x14ac:dyDescent="0.15">
      <c r="A71" s="78" t="s">
        <v>1009</v>
      </c>
      <c r="B71" s="80" t="s">
        <v>1010</v>
      </c>
      <c r="C71" s="78" t="s">
        <v>1011</v>
      </c>
      <c r="D71" s="78" t="s">
        <v>1099</v>
      </c>
      <c r="E71" s="78" t="s">
        <v>44</v>
      </c>
      <c r="F71" s="78" t="s">
        <v>53</v>
      </c>
      <c r="G71" s="78" t="s">
        <v>262</v>
      </c>
      <c r="H71" s="78" t="s">
        <v>263</v>
      </c>
      <c r="I71" s="127" t="s">
        <v>266</v>
      </c>
      <c r="J71" s="124" t="s">
        <v>197</v>
      </c>
      <c r="K71" s="125" t="s">
        <v>196</v>
      </c>
      <c r="L71" s="79"/>
      <c r="M71" s="78" t="s">
        <v>863</v>
      </c>
      <c r="N71" s="78" t="s">
        <v>761</v>
      </c>
      <c r="O71" s="78" t="s">
        <v>656</v>
      </c>
      <c r="P71" s="157" t="s">
        <v>1095</v>
      </c>
      <c r="Q71" s="159" t="s">
        <v>1101</v>
      </c>
      <c r="R71" s="159" t="s">
        <v>1106</v>
      </c>
      <c r="S71" s="80">
        <v>6432</v>
      </c>
      <c r="T71" s="144">
        <v>0.5</v>
      </c>
      <c r="U71" s="144">
        <v>0.5</v>
      </c>
      <c r="V71" s="78" t="s">
        <v>864</v>
      </c>
      <c r="W71" s="77" t="s">
        <v>865</v>
      </c>
      <c r="X71" s="81">
        <v>1500000</v>
      </c>
    </row>
    <row r="72" spans="1:27" ht="81" x14ac:dyDescent="0.15">
      <c r="A72" s="78" t="s">
        <v>1009</v>
      </c>
      <c r="B72" s="80" t="s">
        <v>1010</v>
      </c>
      <c r="C72" s="78" t="s">
        <v>1011</v>
      </c>
      <c r="D72" s="78" t="s">
        <v>1099</v>
      </c>
      <c r="E72" s="78" t="s">
        <v>44</v>
      </c>
      <c r="F72" s="78" t="s">
        <v>53</v>
      </c>
      <c r="G72" s="78" t="s">
        <v>262</v>
      </c>
      <c r="H72" s="78" t="s">
        <v>263</v>
      </c>
      <c r="I72" s="127" t="s">
        <v>266</v>
      </c>
      <c r="J72" s="124" t="s">
        <v>197</v>
      </c>
      <c r="K72" s="125" t="s">
        <v>196</v>
      </c>
      <c r="L72" s="79"/>
      <c r="M72" s="78" t="s">
        <v>863</v>
      </c>
      <c r="N72" s="78" t="s">
        <v>761</v>
      </c>
      <c r="O72" s="78" t="s">
        <v>656</v>
      </c>
      <c r="P72" s="157" t="s">
        <v>1096</v>
      </c>
      <c r="Q72" s="159" t="s">
        <v>1101</v>
      </c>
      <c r="R72" s="159" t="s">
        <v>1106</v>
      </c>
      <c r="S72" s="80">
        <v>2578</v>
      </c>
      <c r="T72" s="144">
        <v>0.5</v>
      </c>
      <c r="U72" s="144">
        <v>0.5</v>
      </c>
      <c r="V72" s="78" t="s">
        <v>864</v>
      </c>
      <c r="W72" s="77" t="s">
        <v>865</v>
      </c>
      <c r="X72" s="81">
        <v>3000000</v>
      </c>
    </row>
    <row r="73" spans="1:27" ht="81" x14ac:dyDescent="0.15">
      <c r="A73" s="78" t="s">
        <v>1009</v>
      </c>
      <c r="B73" s="80" t="s">
        <v>1010</v>
      </c>
      <c r="C73" s="78" t="s">
        <v>1011</v>
      </c>
      <c r="D73" s="78" t="s">
        <v>1099</v>
      </c>
      <c r="E73" s="78" t="s">
        <v>44</v>
      </c>
      <c r="F73" s="78" t="s">
        <v>53</v>
      </c>
      <c r="G73" s="78" t="s">
        <v>262</v>
      </c>
      <c r="H73" s="78" t="s">
        <v>263</v>
      </c>
      <c r="I73" s="127" t="s">
        <v>266</v>
      </c>
      <c r="J73" s="124" t="s">
        <v>197</v>
      </c>
      <c r="K73" s="125" t="s">
        <v>196</v>
      </c>
      <c r="L73" s="79"/>
      <c r="M73" s="78" t="s">
        <v>863</v>
      </c>
      <c r="N73" s="78" t="s">
        <v>761</v>
      </c>
      <c r="O73" s="78" t="s">
        <v>656</v>
      </c>
      <c r="P73" s="157" t="s">
        <v>1097</v>
      </c>
      <c r="Q73" s="159" t="s">
        <v>1101</v>
      </c>
      <c r="R73" s="159" t="s">
        <v>1106</v>
      </c>
      <c r="S73" s="80">
        <v>2512</v>
      </c>
      <c r="T73" s="144">
        <v>0.5</v>
      </c>
      <c r="U73" s="144">
        <v>0.5</v>
      </c>
      <c r="V73" s="78" t="s">
        <v>864</v>
      </c>
      <c r="W73" s="77" t="s">
        <v>865</v>
      </c>
      <c r="X73" s="81">
        <v>2500000</v>
      </c>
    </row>
    <row r="74" spans="1:27" ht="81" x14ac:dyDescent="0.15">
      <c r="A74" s="78" t="s">
        <v>1009</v>
      </c>
      <c r="B74" s="80" t="s">
        <v>1010</v>
      </c>
      <c r="C74" s="78" t="s">
        <v>1011</v>
      </c>
      <c r="D74" s="78" t="s">
        <v>1099</v>
      </c>
      <c r="E74" s="78" t="s">
        <v>44</v>
      </c>
      <c r="F74" s="78" t="s">
        <v>53</v>
      </c>
      <c r="G74" s="78" t="s">
        <v>262</v>
      </c>
      <c r="H74" s="78" t="s">
        <v>263</v>
      </c>
      <c r="I74" s="127" t="s">
        <v>266</v>
      </c>
      <c r="J74" s="124" t="s">
        <v>197</v>
      </c>
      <c r="K74" s="125" t="s">
        <v>196</v>
      </c>
      <c r="L74" s="79"/>
      <c r="M74" s="78" t="s">
        <v>863</v>
      </c>
      <c r="N74" s="78" t="s">
        <v>756</v>
      </c>
      <c r="O74" s="78" t="s">
        <v>656</v>
      </c>
      <c r="P74" s="157" t="s">
        <v>1098</v>
      </c>
      <c r="Q74" s="159" t="s">
        <v>1100</v>
      </c>
      <c r="R74" s="159" t="s">
        <v>1106</v>
      </c>
      <c r="S74" s="80">
        <v>5432</v>
      </c>
      <c r="T74" s="144">
        <v>0.5</v>
      </c>
      <c r="U74" s="144">
        <v>0.5</v>
      </c>
      <c r="V74" s="78" t="s">
        <v>864</v>
      </c>
      <c r="W74" s="77" t="s">
        <v>865</v>
      </c>
      <c r="X74" s="81">
        <v>15000000</v>
      </c>
    </row>
    <row r="75" spans="1:27" ht="81" x14ac:dyDescent="0.15">
      <c r="A75" s="78" t="s">
        <v>1009</v>
      </c>
      <c r="B75" s="80" t="s">
        <v>1010</v>
      </c>
      <c r="C75" s="78" t="s">
        <v>1011</v>
      </c>
      <c r="D75" s="78" t="s">
        <v>1012</v>
      </c>
      <c r="E75" s="78" t="s">
        <v>44</v>
      </c>
      <c r="F75" s="78" t="s">
        <v>53</v>
      </c>
      <c r="G75" s="78" t="s">
        <v>262</v>
      </c>
      <c r="H75" s="78" t="s">
        <v>263</v>
      </c>
      <c r="I75" s="127" t="s">
        <v>266</v>
      </c>
      <c r="J75" s="124" t="s">
        <v>197</v>
      </c>
      <c r="K75" s="125" t="s">
        <v>196</v>
      </c>
      <c r="L75" s="79"/>
      <c r="M75" s="78" t="s">
        <v>863</v>
      </c>
      <c r="N75" s="78" t="s">
        <v>752</v>
      </c>
      <c r="O75" s="78" t="s">
        <v>656</v>
      </c>
      <c r="P75" s="157" t="s">
        <v>1055</v>
      </c>
      <c r="Q75" s="159" t="s">
        <v>1102</v>
      </c>
      <c r="R75" s="159" t="s">
        <v>1106</v>
      </c>
      <c r="S75" s="80">
        <v>3652</v>
      </c>
      <c r="T75" s="144">
        <v>0.47343921139101863</v>
      </c>
      <c r="U75" s="144">
        <v>0.52656078860898137</v>
      </c>
      <c r="V75" s="78" t="s">
        <v>864</v>
      </c>
      <c r="W75" s="77" t="s">
        <v>865</v>
      </c>
      <c r="X75" s="81">
        <v>9500000</v>
      </c>
      <c r="Z75" s="2">
        <v>1923</v>
      </c>
      <c r="AA75" s="2">
        <v>1729</v>
      </c>
    </row>
    <row r="76" spans="1:27" ht="81" x14ac:dyDescent="0.15">
      <c r="A76" s="78" t="s">
        <v>1009</v>
      </c>
      <c r="B76" s="80" t="s">
        <v>1010</v>
      </c>
      <c r="C76" s="78" t="s">
        <v>1011</v>
      </c>
      <c r="D76" s="78" t="s">
        <v>1012</v>
      </c>
      <c r="E76" s="78" t="s">
        <v>44</v>
      </c>
      <c r="F76" s="78" t="s">
        <v>53</v>
      </c>
      <c r="G76" s="78" t="s">
        <v>262</v>
      </c>
      <c r="H76" s="78" t="s">
        <v>263</v>
      </c>
      <c r="I76" s="127" t="s">
        <v>266</v>
      </c>
      <c r="J76" s="124" t="s">
        <v>197</v>
      </c>
      <c r="K76" s="125" t="s">
        <v>196</v>
      </c>
      <c r="L76" s="79"/>
      <c r="M76" s="78" t="s">
        <v>863</v>
      </c>
      <c r="N76" s="78" t="s">
        <v>752</v>
      </c>
      <c r="O76" s="78" t="s">
        <v>656</v>
      </c>
      <c r="P76" s="157" t="s">
        <v>1056</v>
      </c>
      <c r="Q76" s="159" t="s">
        <v>1102</v>
      </c>
      <c r="R76" s="159" t="s">
        <v>1106</v>
      </c>
      <c r="S76" s="80">
        <v>3315</v>
      </c>
      <c r="T76" s="144">
        <v>0.4823529411764706</v>
      </c>
      <c r="U76" s="144">
        <v>0.51764705882352946</v>
      </c>
      <c r="V76" s="78" t="s">
        <v>864</v>
      </c>
      <c r="W76" s="77" t="s">
        <v>865</v>
      </c>
      <c r="X76" s="146">
        <v>10500000</v>
      </c>
      <c r="Z76" s="2">
        <v>1716</v>
      </c>
      <c r="AA76" s="2">
        <v>1599</v>
      </c>
    </row>
    <row r="77" spans="1:27" ht="83.25" customHeight="1" x14ac:dyDescent="0.15">
      <c r="A77" s="78" t="s">
        <v>1009</v>
      </c>
      <c r="B77" s="80" t="s">
        <v>1010</v>
      </c>
      <c r="C77" s="78" t="s">
        <v>1011</v>
      </c>
      <c r="D77" s="78" t="s">
        <v>1012</v>
      </c>
      <c r="E77" s="78" t="s">
        <v>44</v>
      </c>
      <c r="F77" s="78" t="s">
        <v>53</v>
      </c>
      <c r="G77" s="78" t="s">
        <v>262</v>
      </c>
      <c r="H77" s="78" t="s">
        <v>263</v>
      </c>
      <c r="I77" s="127" t="s">
        <v>266</v>
      </c>
      <c r="J77" s="124" t="s">
        <v>197</v>
      </c>
      <c r="K77" s="125" t="s">
        <v>196</v>
      </c>
      <c r="L77" s="79"/>
      <c r="M77" s="78" t="s">
        <v>863</v>
      </c>
      <c r="N77" s="78" t="s">
        <v>752</v>
      </c>
      <c r="O77" s="78" t="s">
        <v>656</v>
      </c>
      <c r="P77" s="157" t="s">
        <v>1057</v>
      </c>
      <c r="Q77" s="159" t="s">
        <v>1102</v>
      </c>
      <c r="R77" s="159" t="s">
        <v>1106</v>
      </c>
      <c r="S77" s="80">
        <v>6971</v>
      </c>
      <c r="T77" s="144">
        <v>0.47310285468368957</v>
      </c>
      <c r="U77" s="144">
        <v>0.52689714531631038</v>
      </c>
      <c r="V77" s="78" t="s">
        <v>864</v>
      </c>
      <c r="W77" s="77" t="s">
        <v>865</v>
      </c>
      <c r="X77" s="81">
        <v>12000000</v>
      </c>
      <c r="Z77" s="2">
        <v>3673</v>
      </c>
      <c r="AA77" s="2">
        <v>3298</v>
      </c>
    </row>
    <row r="78" spans="1:27" ht="60" customHeight="1" x14ac:dyDescent="0.15">
      <c r="A78" s="78" t="s">
        <v>1009</v>
      </c>
      <c r="B78" s="80" t="s">
        <v>1085</v>
      </c>
      <c r="C78" s="78" t="s">
        <v>1086</v>
      </c>
      <c r="D78" s="78" t="s">
        <v>1087</v>
      </c>
      <c r="E78" s="78" t="s">
        <v>44</v>
      </c>
      <c r="F78" s="78" t="s">
        <v>53</v>
      </c>
      <c r="G78" s="78" t="s">
        <v>262</v>
      </c>
      <c r="H78" s="78" t="s">
        <v>263</v>
      </c>
      <c r="I78" s="127" t="s">
        <v>266</v>
      </c>
      <c r="J78" s="124" t="s">
        <v>197</v>
      </c>
      <c r="K78" s="125" t="s">
        <v>196</v>
      </c>
      <c r="L78" s="79"/>
      <c r="M78" s="78" t="s">
        <v>863</v>
      </c>
      <c r="N78" s="78" t="s">
        <v>756</v>
      </c>
      <c r="O78" s="78" t="s">
        <v>656</v>
      </c>
      <c r="P78" s="157" t="s">
        <v>1058</v>
      </c>
      <c r="Q78" s="160" t="s">
        <v>1089</v>
      </c>
      <c r="R78" s="160" t="s">
        <v>1106</v>
      </c>
      <c r="S78" s="80">
        <v>6971</v>
      </c>
      <c r="T78" s="144">
        <v>0.47310285468368957</v>
      </c>
      <c r="U78" s="144">
        <v>0.52689714531631038</v>
      </c>
      <c r="V78" s="78" t="s">
        <v>864</v>
      </c>
      <c r="W78" s="77" t="s">
        <v>865</v>
      </c>
      <c r="X78" s="81">
        <v>18000000</v>
      </c>
    </row>
    <row r="79" spans="1:27" ht="63.75" x14ac:dyDescent="0.15">
      <c r="A79" s="78" t="s">
        <v>1009</v>
      </c>
      <c r="B79" s="80" t="s">
        <v>1085</v>
      </c>
      <c r="C79" s="78" t="s">
        <v>1086</v>
      </c>
      <c r="D79" s="78" t="s">
        <v>1087</v>
      </c>
      <c r="E79" s="78" t="s">
        <v>44</v>
      </c>
      <c r="F79" s="78" t="s">
        <v>53</v>
      </c>
      <c r="G79" s="78" t="s">
        <v>262</v>
      </c>
      <c r="H79" s="78" t="s">
        <v>263</v>
      </c>
      <c r="I79" s="127" t="s">
        <v>266</v>
      </c>
      <c r="J79" s="124" t="s">
        <v>197</v>
      </c>
      <c r="K79" s="125" t="s">
        <v>196</v>
      </c>
      <c r="L79" s="79"/>
      <c r="M79" s="78" t="s">
        <v>863</v>
      </c>
      <c r="N79" s="78" t="s">
        <v>756</v>
      </c>
      <c r="O79" s="78" t="s">
        <v>656</v>
      </c>
      <c r="P79" s="157" t="s">
        <v>1059</v>
      </c>
      <c r="Q79" s="160" t="s">
        <v>1089</v>
      </c>
      <c r="R79" s="160" t="s">
        <v>1106</v>
      </c>
      <c r="S79" s="80">
        <v>7494</v>
      </c>
      <c r="T79" s="144">
        <v>0.48038430744595678</v>
      </c>
      <c r="U79" s="144">
        <v>0.51961569255404327</v>
      </c>
      <c r="V79" s="78" t="s">
        <v>864</v>
      </c>
      <c r="W79" s="77" t="s">
        <v>865</v>
      </c>
      <c r="X79" s="146">
        <v>18000000</v>
      </c>
      <c r="Z79" s="2">
        <v>3894</v>
      </c>
      <c r="AA79" s="2">
        <v>3600</v>
      </c>
    </row>
    <row r="80" spans="1:27" ht="63.75" x14ac:dyDescent="0.15">
      <c r="A80" s="78" t="s">
        <v>1009</v>
      </c>
      <c r="B80" s="80" t="s">
        <v>1085</v>
      </c>
      <c r="C80" s="78" t="s">
        <v>1086</v>
      </c>
      <c r="D80" s="78" t="s">
        <v>1087</v>
      </c>
      <c r="E80" s="78" t="s">
        <v>44</v>
      </c>
      <c r="F80" s="78" t="s">
        <v>53</v>
      </c>
      <c r="G80" s="78" t="s">
        <v>262</v>
      </c>
      <c r="H80" s="78" t="s">
        <v>263</v>
      </c>
      <c r="I80" s="127" t="s">
        <v>266</v>
      </c>
      <c r="J80" s="124" t="s">
        <v>197</v>
      </c>
      <c r="K80" s="125" t="s">
        <v>196</v>
      </c>
      <c r="L80" s="79"/>
      <c r="M80" s="78" t="s">
        <v>863</v>
      </c>
      <c r="N80" s="78" t="s">
        <v>756</v>
      </c>
      <c r="O80" s="78" t="s">
        <v>656</v>
      </c>
      <c r="P80" s="157" t="s">
        <v>1044</v>
      </c>
      <c r="Q80" s="160" t="s">
        <v>1089</v>
      </c>
      <c r="R80" s="160" t="s">
        <v>1105</v>
      </c>
      <c r="S80" s="80">
        <v>2359</v>
      </c>
      <c r="T80" s="144">
        <v>0.5057227638830013</v>
      </c>
      <c r="U80" s="144">
        <v>0.49427723611699875</v>
      </c>
      <c r="V80" s="78" t="s">
        <v>864</v>
      </c>
      <c r="W80" s="77" t="s">
        <v>865</v>
      </c>
      <c r="X80" s="81">
        <v>15000000</v>
      </c>
      <c r="Z80" s="2">
        <v>1166</v>
      </c>
      <c r="AA80" s="2">
        <v>1193</v>
      </c>
    </row>
    <row r="81" spans="1:27" ht="81" x14ac:dyDescent="0.15">
      <c r="A81" s="78" t="s">
        <v>1009</v>
      </c>
      <c r="B81" s="80" t="s">
        <v>1010</v>
      </c>
      <c r="C81" s="78" t="s">
        <v>1011</v>
      </c>
      <c r="D81" s="78" t="s">
        <v>1012</v>
      </c>
      <c r="E81" s="78" t="s">
        <v>44</v>
      </c>
      <c r="F81" s="78" t="s">
        <v>53</v>
      </c>
      <c r="G81" s="78" t="s">
        <v>262</v>
      </c>
      <c r="H81" s="78" t="s">
        <v>263</v>
      </c>
      <c r="I81" s="127" t="s">
        <v>266</v>
      </c>
      <c r="J81" s="124" t="s">
        <v>197</v>
      </c>
      <c r="K81" s="125" t="s">
        <v>196</v>
      </c>
      <c r="L81" s="79"/>
      <c r="M81" s="78" t="s">
        <v>863</v>
      </c>
      <c r="N81" s="78" t="s">
        <v>756</v>
      </c>
      <c r="O81" s="78" t="s">
        <v>656</v>
      </c>
      <c r="P81" s="157" t="s">
        <v>1065</v>
      </c>
      <c r="Q81" s="159" t="s">
        <v>1102</v>
      </c>
      <c r="R81" s="159" t="s">
        <v>1106</v>
      </c>
      <c r="S81" s="80">
        <v>2576</v>
      </c>
      <c r="T81" s="144">
        <v>0.53</v>
      </c>
      <c r="U81" s="144">
        <v>0.47</v>
      </c>
      <c r="V81" s="78"/>
      <c r="W81" s="77"/>
      <c r="X81" s="81">
        <v>9500000</v>
      </c>
    </row>
    <row r="82" spans="1:27" ht="81" x14ac:dyDescent="0.15">
      <c r="A82" s="78" t="s">
        <v>1009</v>
      </c>
      <c r="B82" s="80" t="s">
        <v>1010</v>
      </c>
      <c r="C82" s="78" t="s">
        <v>1011</v>
      </c>
      <c r="D82" s="78" t="s">
        <v>1012</v>
      </c>
      <c r="E82" s="78" t="s">
        <v>44</v>
      </c>
      <c r="F82" s="78" t="s">
        <v>53</v>
      </c>
      <c r="G82" s="78" t="s">
        <v>262</v>
      </c>
      <c r="H82" s="78" t="s">
        <v>263</v>
      </c>
      <c r="I82" s="127" t="s">
        <v>266</v>
      </c>
      <c r="J82" s="124" t="s">
        <v>197</v>
      </c>
      <c r="K82" s="125" t="s">
        <v>196</v>
      </c>
      <c r="L82" s="79"/>
      <c r="M82" s="78" t="s">
        <v>863</v>
      </c>
      <c r="N82" s="78" t="s">
        <v>756</v>
      </c>
      <c r="O82" s="78" t="s">
        <v>656</v>
      </c>
      <c r="P82" s="157" t="s">
        <v>1066</v>
      </c>
      <c r="Q82" s="159" t="s">
        <v>1102</v>
      </c>
      <c r="R82" s="159" t="s">
        <v>1106</v>
      </c>
      <c r="S82" s="80">
        <v>2987</v>
      </c>
      <c r="T82" s="144">
        <v>0.53</v>
      </c>
      <c r="U82" s="144">
        <v>0.47</v>
      </c>
      <c r="V82" s="78"/>
      <c r="W82" s="77"/>
      <c r="X82" s="81">
        <v>4100000</v>
      </c>
    </row>
    <row r="83" spans="1:27" ht="81" x14ac:dyDescent="0.15">
      <c r="A83" s="78" t="s">
        <v>1009</v>
      </c>
      <c r="B83" s="80" t="s">
        <v>1010</v>
      </c>
      <c r="C83" s="78" t="s">
        <v>1011</v>
      </c>
      <c r="D83" s="78" t="s">
        <v>1012</v>
      </c>
      <c r="E83" s="78" t="s">
        <v>44</v>
      </c>
      <c r="F83" s="78" t="s">
        <v>53</v>
      </c>
      <c r="G83" s="78" t="s">
        <v>262</v>
      </c>
      <c r="H83" s="78" t="s">
        <v>263</v>
      </c>
      <c r="I83" s="127" t="s">
        <v>266</v>
      </c>
      <c r="J83" s="124" t="s">
        <v>197</v>
      </c>
      <c r="K83" s="125" t="s">
        <v>196</v>
      </c>
      <c r="L83" s="79"/>
      <c r="M83" s="78" t="s">
        <v>863</v>
      </c>
      <c r="N83" s="78" t="s">
        <v>756</v>
      </c>
      <c r="O83" s="78" t="s">
        <v>656</v>
      </c>
      <c r="P83" s="157" t="s">
        <v>1067</v>
      </c>
      <c r="Q83" s="159" t="s">
        <v>1102</v>
      </c>
      <c r="R83" s="159" t="s">
        <v>1106</v>
      </c>
      <c r="S83" s="80">
        <v>2567</v>
      </c>
      <c r="T83" s="144">
        <v>0.53</v>
      </c>
      <c r="U83" s="144">
        <v>0.47</v>
      </c>
      <c r="V83" s="78"/>
      <c r="W83" s="77"/>
      <c r="X83" s="81">
        <v>2000000</v>
      </c>
    </row>
    <row r="84" spans="1:27" ht="84" customHeight="1" x14ac:dyDescent="0.15">
      <c r="A84" s="78" t="s">
        <v>1009</v>
      </c>
      <c r="B84" s="80" t="s">
        <v>1010</v>
      </c>
      <c r="C84" s="78" t="s">
        <v>1011</v>
      </c>
      <c r="D84" s="78" t="s">
        <v>1012</v>
      </c>
      <c r="E84" s="78" t="s">
        <v>44</v>
      </c>
      <c r="F84" s="78" t="s">
        <v>53</v>
      </c>
      <c r="G84" s="78" t="s">
        <v>262</v>
      </c>
      <c r="H84" s="78" t="s">
        <v>263</v>
      </c>
      <c r="I84" s="127" t="s">
        <v>266</v>
      </c>
      <c r="J84" s="124" t="s">
        <v>197</v>
      </c>
      <c r="K84" s="125" t="s">
        <v>196</v>
      </c>
      <c r="L84" s="79"/>
      <c r="M84" s="78" t="s">
        <v>863</v>
      </c>
      <c r="N84" s="78" t="s">
        <v>756</v>
      </c>
      <c r="O84" s="78" t="s">
        <v>656</v>
      </c>
      <c r="P84" s="157" t="s">
        <v>916</v>
      </c>
      <c r="Q84" s="159" t="s">
        <v>1102</v>
      </c>
      <c r="R84" s="159" t="s">
        <v>1106</v>
      </c>
      <c r="S84" s="80">
        <v>13866</v>
      </c>
      <c r="T84" s="144">
        <v>0.4816818116255589</v>
      </c>
      <c r="U84" s="144">
        <v>0.5183181883744411</v>
      </c>
      <c r="V84" s="78" t="s">
        <v>864</v>
      </c>
      <c r="W84" s="77" t="s">
        <v>865</v>
      </c>
      <c r="X84" s="81">
        <v>9100000</v>
      </c>
      <c r="Z84" s="2">
        <v>7187</v>
      </c>
      <c r="AA84" s="2">
        <v>6679</v>
      </c>
    </row>
    <row r="85" spans="1:27" ht="71.25" customHeight="1" x14ac:dyDescent="0.15">
      <c r="A85" s="78" t="s">
        <v>1009</v>
      </c>
      <c r="B85" s="80" t="s">
        <v>1010</v>
      </c>
      <c r="C85" s="78" t="s">
        <v>1011</v>
      </c>
      <c r="D85" s="78" t="s">
        <v>1012</v>
      </c>
      <c r="E85" s="78" t="s">
        <v>44</v>
      </c>
      <c r="F85" s="78" t="s">
        <v>53</v>
      </c>
      <c r="G85" s="78" t="s">
        <v>262</v>
      </c>
      <c r="H85" s="78" t="s">
        <v>263</v>
      </c>
      <c r="I85" s="127" t="s">
        <v>266</v>
      </c>
      <c r="J85" s="124" t="s">
        <v>197</v>
      </c>
      <c r="K85" s="125" t="s">
        <v>196</v>
      </c>
      <c r="L85" s="79"/>
      <c r="M85" s="78" t="s">
        <v>863</v>
      </c>
      <c r="N85" s="78" t="s">
        <v>756</v>
      </c>
      <c r="O85" s="78" t="s">
        <v>656</v>
      </c>
      <c r="P85" s="157" t="s">
        <v>1038</v>
      </c>
      <c r="Q85" s="159" t="s">
        <v>1100</v>
      </c>
      <c r="R85" s="159" t="s">
        <v>1106</v>
      </c>
      <c r="S85" s="80">
        <v>3214</v>
      </c>
      <c r="T85" s="144">
        <v>0.5</v>
      </c>
      <c r="U85" s="144">
        <v>0.5</v>
      </c>
      <c r="V85" s="78"/>
      <c r="W85" s="77"/>
      <c r="X85" s="81">
        <v>11000000</v>
      </c>
    </row>
    <row r="86" spans="1:27" ht="70.5" customHeight="1" x14ac:dyDescent="0.15">
      <c r="A86" s="78" t="s">
        <v>1009</v>
      </c>
      <c r="B86" s="80" t="s">
        <v>1010</v>
      </c>
      <c r="C86" s="78" t="s">
        <v>1011</v>
      </c>
      <c r="D86" s="78" t="s">
        <v>1012</v>
      </c>
      <c r="E86" s="78" t="s">
        <v>44</v>
      </c>
      <c r="F86" s="78" t="s">
        <v>53</v>
      </c>
      <c r="G86" s="78" t="s">
        <v>262</v>
      </c>
      <c r="H86" s="78" t="s">
        <v>263</v>
      </c>
      <c r="I86" s="127" t="s">
        <v>266</v>
      </c>
      <c r="J86" s="124" t="s">
        <v>197</v>
      </c>
      <c r="K86" s="125" t="s">
        <v>196</v>
      </c>
      <c r="L86" s="79"/>
      <c r="M86" s="78" t="s">
        <v>863</v>
      </c>
      <c r="N86" s="78" t="s">
        <v>752</v>
      </c>
      <c r="O86" s="78" t="s">
        <v>656</v>
      </c>
      <c r="P86" s="157" t="s">
        <v>1045</v>
      </c>
      <c r="Q86" s="159" t="s">
        <v>1102</v>
      </c>
      <c r="R86" s="159" t="s">
        <v>1105</v>
      </c>
      <c r="S86" s="80">
        <v>1697</v>
      </c>
      <c r="T86" s="144">
        <v>0.49381261048909841</v>
      </c>
      <c r="U86" s="144">
        <v>0.50618738951090159</v>
      </c>
      <c r="V86" s="78" t="s">
        <v>864</v>
      </c>
      <c r="W86" s="77" t="s">
        <v>865</v>
      </c>
      <c r="X86" s="81">
        <v>6500000</v>
      </c>
      <c r="Z86" s="2">
        <v>859</v>
      </c>
      <c r="AA86" s="2">
        <v>838</v>
      </c>
    </row>
    <row r="87" spans="1:27" ht="72.75" customHeight="1" x14ac:dyDescent="0.15">
      <c r="A87" s="78" t="s">
        <v>1009</v>
      </c>
      <c r="B87" s="80" t="s">
        <v>1085</v>
      </c>
      <c r="C87" s="78" t="s">
        <v>1086</v>
      </c>
      <c r="D87" s="78" t="s">
        <v>1087</v>
      </c>
      <c r="E87" s="78" t="s">
        <v>44</v>
      </c>
      <c r="F87" s="78" t="s">
        <v>53</v>
      </c>
      <c r="G87" s="78" t="s">
        <v>262</v>
      </c>
      <c r="H87" s="78" t="s">
        <v>263</v>
      </c>
      <c r="I87" s="127" t="s">
        <v>266</v>
      </c>
      <c r="J87" s="124" t="s">
        <v>197</v>
      </c>
      <c r="K87" s="125" t="s">
        <v>196</v>
      </c>
      <c r="L87" s="79"/>
      <c r="M87" s="78" t="s">
        <v>863</v>
      </c>
      <c r="N87" s="78" t="s">
        <v>756</v>
      </c>
      <c r="O87" s="78" t="s">
        <v>656</v>
      </c>
      <c r="P87" s="157" t="s">
        <v>1060</v>
      </c>
      <c r="Q87" s="160" t="s">
        <v>1089</v>
      </c>
      <c r="R87" s="160" t="s">
        <v>1106</v>
      </c>
      <c r="S87" s="80">
        <v>4534</v>
      </c>
      <c r="T87" s="144">
        <v>0.47816497573886191</v>
      </c>
      <c r="U87" s="144">
        <v>0.52183502426113804</v>
      </c>
      <c r="V87" s="78" t="s">
        <v>864</v>
      </c>
      <c r="W87" s="77" t="s">
        <v>865</v>
      </c>
      <c r="X87" s="81">
        <v>3000000</v>
      </c>
      <c r="Z87" s="2">
        <v>2366</v>
      </c>
      <c r="AA87" s="2">
        <v>2168</v>
      </c>
    </row>
    <row r="88" spans="1:27" ht="75" customHeight="1" x14ac:dyDescent="0.15">
      <c r="A88" s="78" t="s">
        <v>1009</v>
      </c>
      <c r="B88" s="80" t="s">
        <v>1085</v>
      </c>
      <c r="C88" s="78" t="s">
        <v>1086</v>
      </c>
      <c r="D88" s="78" t="s">
        <v>1087</v>
      </c>
      <c r="E88" s="78" t="s">
        <v>44</v>
      </c>
      <c r="F88" s="78" t="s">
        <v>53</v>
      </c>
      <c r="G88" s="78" t="s">
        <v>262</v>
      </c>
      <c r="H88" s="78" t="s">
        <v>263</v>
      </c>
      <c r="I88" s="127" t="s">
        <v>266</v>
      </c>
      <c r="J88" s="124" t="s">
        <v>197</v>
      </c>
      <c r="K88" s="125" t="s">
        <v>196</v>
      </c>
      <c r="L88" s="79"/>
      <c r="M88" s="78" t="s">
        <v>863</v>
      </c>
      <c r="N88" s="78" t="s">
        <v>756</v>
      </c>
      <c r="O88" s="78" t="s">
        <v>656</v>
      </c>
      <c r="P88" s="157" t="s">
        <v>1061</v>
      </c>
      <c r="Q88" s="160" t="s">
        <v>1089</v>
      </c>
      <c r="R88" s="160" t="s">
        <v>1106</v>
      </c>
      <c r="S88" s="80">
        <v>3530</v>
      </c>
      <c r="T88" s="144">
        <v>0.49433427762039661</v>
      </c>
      <c r="U88" s="144">
        <v>0.50566572237960339</v>
      </c>
      <c r="V88" s="78" t="s">
        <v>864</v>
      </c>
      <c r="W88" s="77" t="s">
        <v>865</v>
      </c>
      <c r="X88" s="81">
        <v>7000000</v>
      </c>
      <c r="Z88" s="2">
        <v>1785</v>
      </c>
      <c r="AA88" s="2">
        <v>1745</v>
      </c>
    </row>
    <row r="89" spans="1:27" ht="58.5" customHeight="1" x14ac:dyDescent="0.15">
      <c r="A89" s="78" t="s">
        <v>1009</v>
      </c>
      <c r="B89" s="80" t="s">
        <v>1010</v>
      </c>
      <c r="C89" s="78" t="s">
        <v>1011</v>
      </c>
      <c r="D89" s="78" t="s">
        <v>1012</v>
      </c>
      <c r="E89" s="78" t="s">
        <v>44</v>
      </c>
      <c r="F89" s="78" t="s">
        <v>53</v>
      </c>
      <c r="G89" s="78" t="s">
        <v>262</v>
      </c>
      <c r="H89" s="78" t="s">
        <v>263</v>
      </c>
      <c r="I89" s="127" t="s">
        <v>266</v>
      </c>
      <c r="J89" s="124" t="s">
        <v>197</v>
      </c>
      <c r="K89" s="125" t="s">
        <v>196</v>
      </c>
      <c r="L89" s="79"/>
      <c r="M89" s="78" t="s">
        <v>863</v>
      </c>
      <c r="N89" s="78" t="s">
        <v>752</v>
      </c>
      <c r="O89" s="78" t="s">
        <v>656</v>
      </c>
      <c r="P89" s="157" t="s">
        <v>917</v>
      </c>
      <c r="Q89" s="159" t="s">
        <v>1102</v>
      </c>
      <c r="R89" s="159" t="s">
        <v>1105</v>
      </c>
      <c r="S89" s="80">
        <v>1798</v>
      </c>
      <c r="T89" s="144">
        <v>0.47107897664071191</v>
      </c>
      <c r="U89" s="144">
        <v>0.52892102335928814</v>
      </c>
      <c r="V89" s="78" t="s">
        <v>864</v>
      </c>
      <c r="W89" s="77" t="s">
        <v>865</v>
      </c>
      <c r="X89" s="81">
        <v>5000000</v>
      </c>
      <c r="Z89" s="2">
        <v>951</v>
      </c>
      <c r="AA89" s="2">
        <v>847</v>
      </c>
    </row>
    <row r="90" spans="1:27" ht="83.25" customHeight="1" x14ac:dyDescent="0.15">
      <c r="A90" s="78" t="s">
        <v>1009</v>
      </c>
      <c r="B90" s="80" t="s">
        <v>1010</v>
      </c>
      <c r="C90" s="78" t="s">
        <v>1011</v>
      </c>
      <c r="D90" s="78" t="s">
        <v>1012</v>
      </c>
      <c r="E90" s="78" t="s">
        <v>44</v>
      </c>
      <c r="F90" s="78" t="s">
        <v>53</v>
      </c>
      <c r="G90" s="78" t="s">
        <v>262</v>
      </c>
      <c r="H90" s="78" t="s">
        <v>263</v>
      </c>
      <c r="I90" s="127" t="s">
        <v>266</v>
      </c>
      <c r="J90" s="124" t="s">
        <v>197</v>
      </c>
      <c r="K90" s="125" t="s">
        <v>196</v>
      </c>
      <c r="L90" s="79"/>
      <c r="M90" s="78" t="s">
        <v>863</v>
      </c>
      <c r="N90" s="78" t="s">
        <v>756</v>
      </c>
      <c r="O90" s="78" t="s">
        <v>656</v>
      </c>
      <c r="P90" s="157" t="s">
        <v>918</v>
      </c>
      <c r="Q90" s="159" t="s">
        <v>1100</v>
      </c>
      <c r="R90" s="159" t="s">
        <v>1106</v>
      </c>
      <c r="S90" s="80">
        <v>13440</v>
      </c>
      <c r="T90" s="144">
        <v>0.48385416666666664</v>
      </c>
      <c r="U90" s="144">
        <v>0.5161458333333333</v>
      </c>
      <c r="V90" s="78" t="s">
        <v>864</v>
      </c>
      <c r="W90" s="77" t="s">
        <v>865</v>
      </c>
      <c r="X90" s="81">
        <v>35000000</v>
      </c>
      <c r="Z90" s="2">
        <v>6937</v>
      </c>
      <c r="AA90" s="2">
        <v>6503</v>
      </c>
    </row>
    <row r="91" spans="1:27" ht="83.25" customHeight="1" x14ac:dyDescent="0.15">
      <c r="A91" s="78" t="s">
        <v>1009</v>
      </c>
      <c r="B91" s="80" t="s">
        <v>1085</v>
      </c>
      <c r="C91" s="78" t="s">
        <v>1086</v>
      </c>
      <c r="D91" s="78" t="s">
        <v>1087</v>
      </c>
      <c r="E91" s="78" t="s">
        <v>44</v>
      </c>
      <c r="F91" s="78" t="s">
        <v>53</v>
      </c>
      <c r="G91" s="78" t="s">
        <v>262</v>
      </c>
      <c r="H91" s="78" t="s">
        <v>263</v>
      </c>
      <c r="I91" s="127" t="s">
        <v>266</v>
      </c>
      <c r="J91" s="124" t="s">
        <v>197</v>
      </c>
      <c r="K91" s="125" t="s">
        <v>196</v>
      </c>
      <c r="L91" s="79"/>
      <c r="M91" s="78" t="s">
        <v>863</v>
      </c>
      <c r="N91" s="78" t="s">
        <v>756</v>
      </c>
      <c r="O91" s="78" t="s">
        <v>656</v>
      </c>
      <c r="P91" s="151" t="s">
        <v>1070</v>
      </c>
      <c r="Q91" s="160" t="s">
        <v>1089</v>
      </c>
      <c r="R91" s="160" t="s">
        <v>1105</v>
      </c>
      <c r="S91" s="80">
        <v>581</v>
      </c>
      <c r="T91" s="144">
        <v>0.47</v>
      </c>
      <c r="U91" s="144">
        <v>0.53</v>
      </c>
      <c r="V91" s="78" t="s">
        <v>864</v>
      </c>
      <c r="W91" s="77" t="s">
        <v>865</v>
      </c>
      <c r="X91" s="81">
        <v>14000000</v>
      </c>
      <c r="Z91" s="2">
        <v>275</v>
      </c>
      <c r="AA91" s="2">
        <v>306</v>
      </c>
    </row>
    <row r="92" spans="1:27" ht="83.25" customHeight="1" x14ac:dyDescent="0.15">
      <c r="A92" s="78" t="s">
        <v>1009</v>
      </c>
      <c r="B92" s="80" t="s">
        <v>1010</v>
      </c>
      <c r="C92" s="78" t="s">
        <v>1011</v>
      </c>
      <c r="D92" s="78" t="s">
        <v>1012</v>
      </c>
      <c r="E92" s="78" t="s">
        <v>44</v>
      </c>
      <c r="F92" s="78" t="s">
        <v>53</v>
      </c>
      <c r="G92" s="78" t="s">
        <v>262</v>
      </c>
      <c r="H92" s="78" t="s">
        <v>263</v>
      </c>
      <c r="I92" s="127" t="s">
        <v>266</v>
      </c>
      <c r="J92" s="124" t="s">
        <v>197</v>
      </c>
      <c r="K92" s="125" t="s">
        <v>196</v>
      </c>
      <c r="L92" s="79"/>
      <c r="M92" s="78" t="s">
        <v>863</v>
      </c>
      <c r="N92" s="78" t="s">
        <v>756</v>
      </c>
      <c r="O92" s="78" t="s">
        <v>656</v>
      </c>
      <c r="P92" s="150" t="s">
        <v>1071</v>
      </c>
      <c r="Q92" s="160" t="s">
        <v>1102</v>
      </c>
      <c r="R92" s="160" t="s">
        <v>1106</v>
      </c>
      <c r="S92" s="80">
        <v>3500</v>
      </c>
      <c r="T92" s="144">
        <v>0.52</v>
      </c>
      <c r="U92" s="144">
        <v>0.48</v>
      </c>
      <c r="V92" s="78" t="s">
        <v>864</v>
      </c>
      <c r="W92" s="77" t="s">
        <v>865</v>
      </c>
      <c r="X92" s="81">
        <v>8000000</v>
      </c>
    </row>
    <row r="93" spans="1:27" ht="80.25" customHeight="1" x14ac:dyDescent="0.15">
      <c r="A93" s="78" t="s">
        <v>1009</v>
      </c>
      <c r="B93" s="80" t="s">
        <v>1010</v>
      </c>
      <c r="C93" s="78" t="s">
        <v>1011</v>
      </c>
      <c r="D93" s="78" t="s">
        <v>1012</v>
      </c>
      <c r="E93" s="78" t="s">
        <v>44</v>
      </c>
      <c r="F93" s="78" t="s">
        <v>53</v>
      </c>
      <c r="G93" s="78" t="s">
        <v>262</v>
      </c>
      <c r="H93" s="78" t="s">
        <v>263</v>
      </c>
      <c r="I93" s="127" t="s">
        <v>266</v>
      </c>
      <c r="J93" s="124" t="s">
        <v>197</v>
      </c>
      <c r="K93" s="125" t="s">
        <v>196</v>
      </c>
      <c r="L93" s="79"/>
      <c r="M93" s="78" t="s">
        <v>863</v>
      </c>
      <c r="N93" s="78" t="s">
        <v>752</v>
      </c>
      <c r="O93" s="78" t="s">
        <v>656</v>
      </c>
      <c r="P93" s="157" t="s">
        <v>919</v>
      </c>
      <c r="Q93" s="159" t="s">
        <v>1102</v>
      </c>
      <c r="R93" s="159" t="s">
        <v>1105</v>
      </c>
      <c r="S93" s="80">
        <v>1453</v>
      </c>
      <c r="T93" s="144">
        <v>0.48451479697178251</v>
      </c>
      <c r="U93" s="144">
        <v>0.51548520302821743</v>
      </c>
      <c r="V93" s="78" t="s">
        <v>864</v>
      </c>
      <c r="W93" s="77" t="s">
        <v>865</v>
      </c>
      <c r="X93" s="81">
        <v>8000000</v>
      </c>
      <c r="Z93" s="2">
        <v>749</v>
      </c>
      <c r="AA93" s="2">
        <v>704</v>
      </c>
    </row>
    <row r="94" spans="1:27" ht="63.75" x14ac:dyDescent="0.15">
      <c r="A94" s="78" t="s">
        <v>1009</v>
      </c>
      <c r="B94" s="80" t="s">
        <v>1085</v>
      </c>
      <c r="C94" s="78" t="s">
        <v>1086</v>
      </c>
      <c r="D94" s="78" t="s">
        <v>1087</v>
      </c>
      <c r="E94" s="78" t="s">
        <v>44</v>
      </c>
      <c r="F94" s="78" t="s">
        <v>53</v>
      </c>
      <c r="G94" s="78" t="s">
        <v>262</v>
      </c>
      <c r="H94" s="78" t="s">
        <v>263</v>
      </c>
      <c r="I94" s="127" t="s">
        <v>266</v>
      </c>
      <c r="J94" s="124" t="s">
        <v>197</v>
      </c>
      <c r="K94" s="125" t="s">
        <v>196</v>
      </c>
      <c r="L94" s="79"/>
      <c r="M94" s="78" t="s">
        <v>863</v>
      </c>
      <c r="N94" s="78" t="s">
        <v>756</v>
      </c>
      <c r="O94" s="78" t="s">
        <v>656</v>
      </c>
      <c r="P94" s="157" t="s">
        <v>1062</v>
      </c>
      <c r="Q94" s="160" t="s">
        <v>1089</v>
      </c>
      <c r="R94" s="160" t="s">
        <v>1106</v>
      </c>
      <c r="S94" s="80">
        <v>9582</v>
      </c>
      <c r="T94" s="144">
        <v>0.48142350240033394</v>
      </c>
      <c r="U94" s="144">
        <v>0.51857649759966606</v>
      </c>
      <c r="V94" s="78" t="s">
        <v>864</v>
      </c>
      <c r="W94" s="77" t="s">
        <v>865</v>
      </c>
      <c r="X94" s="146">
        <v>10000000</v>
      </c>
      <c r="Z94" s="2">
        <v>4969</v>
      </c>
      <c r="AA94" s="2">
        <v>4613</v>
      </c>
    </row>
    <row r="95" spans="1:27" ht="84" customHeight="1" x14ac:dyDescent="0.15">
      <c r="A95" s="78" t="s">
        <v>1009</v>
      </c>
      <c r="B95" s="80" t="s">
        <v>1085</v>
      </c>
      <c r="C95" s="78" t="s">
        <v>1086</v>
      </c>
      <c r="D95" s="78" t="s">
        <v>1087</v>
      </c>
      <c r="E95" s="78" t="s">
        <v>44</v>
      </c>
      <c r="F95" s="78" t="s">
        <v>53</v>
      </c>
      <c r="G95" s="78" t="s">
        <v>262</v>
      </c>
      <c r="H95" s="78" t="s">
        <v>263</v>
      </c>
      <c r="I95" s="127" t="s">
        <v>266</v>
      </c>
      <c r="J95" s="124" t="s">
        <v>197</v>
      </c>
      <c r="K95" s="125" t="s">
        <v>196</v>
      </c>
      <c r="L95" s="79"/>
      <c r="M95" s="78" t="s">
        <v>863</v>
      </c>
      <c r="N95" s="78" t="s">
        <v>756</v>
      </c>
      <c r="O95" s="78" t="s">
        <v>656</v>
      </c>
      <c r="P95" s="151" t="s">
        <v>1039</v>
      </c>
      <c r="Q95" s="160" t="s">
        <v>1089</v>
      </c>
      <c r="R95" s="160" t="s">
        <v>1105</v>
      </c>
      <c r="S95" s="124">
        <v>2015</v>
      </c>
      <c r="T95" s="147">
        <v>0.47591865858009275</v>
      </c>
      <c r="U95" s="147">
        <v>0.52408134141990725</v>
      </c>
      <c r="V95" s="126" t="s">
        <v>864</v>
      </c>
      <c r="W95" s="148" t="s">
        <v>865</v>
      </c>
      <c r="X95" s="149">
        <v>10000000</v>
      </c>
      <c r="Z95" s="2">
        <v>981</v>
      </c>
      <c r="AA95" s="2">
        <v>1034</v>
      </c>
    </row>
    <row r="96" spans="1:27" ht="84" customHeight="1" x14ac:dyDescent="0.15">
      <c r="A96" s="78" t="s">
        <v>1009</v>
      </c>
      <c r="B96" s="80" t="s">
        <v>1085</v>
      </c>
      <c r="C96" s="78" t="s">
        <v>1086</v>
      </c>
      <c r="D96" s="78" t="s">
        <v>1087</v>
      </c>
      <c r="E96" s="78" t="s">
        <v>44</v>
      </c>
      <c r="F96" s="78" t="s">
        <v>53</v>
      </c>
      <c r="G96" s="78" t="s">
        <v>262</v>
      </c>
      <c r="H96" s="78" t="s">
        <v>263</v>
      </c>
      <c r="I96" s="127" t="s">
        <v>266</v>
      </c>
      <c r="J96" s="124" t="s">
        <v>197</v>
      </c>
      <c r="K96" s="125" t="s">
        <v>196</v>
      </c>
      <c r="L96" s="79"/>
      <c r="M96" s="78" t="s">
        <v>863</v>
      </c>
      <c r="N96" s="78" t="s">
        <v>756</v>
      </c>
      <c r="O96" s="78" t="s">
        <v>656</v>
      </c>
      <c r="P96" s="151" t="s">
        <v>1063</v>
      </c>
      <c r="Q96" s="160" t="s">
        <v>1089</v>
      </c>
      <c r="R96" s="160" t="s">
        <v>1105</v>
      </c>
      <c r="S96" s="124">
        <v>1470</v>
      </c>
      <c r="T96" s="147">
        <v>0.51</v>
      </c>
      <c r="U96" s="147">
        <v>0.49</v>
      </c>
      <c r="V96" s="126"/>
      <c r="W96" s="148"/>
      <c r="X96" s="149">
        <v>26000000</v>
      </c>
      <c r="Z96" s="2">
        <v>749</v>
      </c>
      <c r="AA96" s="2">
        <v>721</v>
      </c>
    </row>
    <row r="97" spans="1:27" ht="72" customHeight="1" x14ac:dyDescent="0.15">
      <c r="A97" s="78" t="s">
        <v>1009</v>
      </c>
      <c r="B97" s="80" t="s">
        <v>1010</v>
      </c>
      <c r="C97" s="78" t="s">
        <v>1011</v>
      </c>
      <c r="D97" s="78" t="s">
        <v>1012</v>
      </c>
      <c r="E97" s="78" t="s">
        <v>44</v>
      </c>
      <c r="F97" s="78" t="s">
        <v>53</v>
      </c>
      <c r="G97" s="78" t="s">
        <v>262</v>
      </c>
      <c r="H97" s="78" t="s">
        <v>263</v>
      </c>
      <c r="I97" s="127" t="s">
        <v>266</v>
      </c>
      <c r="J97" s="124" t="s">
        <v>197</v>
      </c>
      <c r="K97" s="125" t="s">
        <v>196</v>
      </c>
      <c r="L97" s="79"/>
      <c r="M97" s="78" t="s">
        <v>863</v>
      </c>
      <c r="N97" s="78" t="s">
        <v>756</v>
      </c>
      <c r="O97" s="78" t="s">
        <v>656</v>
      </c>
      <c r="P97" s="157" t="s">
        <v>1024</v>
      </c>
      <c r="Q97" s="159" t="s">
        <v>1102</v>
      </c>
      <c r="R97" s="159" t="s">
        <v>1105</v>
      </c>
      <c r="S97" s="80">
        <v>191</v>
      </c>
      <c r="T97" s="144">
        <v>0.49214659685863876</v>
      </c>
      <c r="U97" s="144">
        <v>0.50785340314136129</v>
      </c>
      <c r="V97" s="78" t="s">
        <v>864</v>
      </c>
      <c r="W97" s="77" t="s">
        <v>865</v>
      </c>
      <c r="X97" s="81">
        <v>14000000</v>
      </c>
      <c r="Z97" s="58">
        <v>97</v>
      </c>
      <c r="AA97" s="2">
        <v>94</v>
      </c>
    </row>
    <row r="98" spans="1:27" ht="63.75" customHeight="1" x14ac:dyDescent="0.15">
      <c r="A98" s="78" t="s">
        <v>1009</v>
      </c>
      <c r="B98" s="80" t="s">
        <v>1085</v>
      </c>
      <c r="C98" s="78" t="s">
        <v>1086</v>
      </c>
      <c r="D98" s="78" t="s">
        <v>1087</v>
      </c>
      <c r="E98" s="78" t="s">
        <v>44</v>
      </c>
      <c r="F98" s="78" t="s">
        <v>53</v>
      </c>
      <c r="G98" s="78" t="s">
        <v>262</v>
      </c>
      <c r="H98" s="78" t="s">
        <v>263</v>
      </c>
      <c r="I98" s="127" t="s">
        <v>266</v>
      </c>
      <c r="J98" s="124" t="s">
        <v>197</v>
      </c>
      <c r="K98" s="125" t="s">
        <v>196</v>
      </c>
      <c r="L98" s="79"/>
      <c r="M98" s="78" t="s">
        <v>863</v>
      </c>
      <c r="N98" s="78" t="s">
        <v>756</v>
      </c>
      <c r="O98" s="78" t="s">
        <v>656</v>
      </c>
      <c r="P98" s="157" t="s">
        <v>1068</v>
      </c>
      <c r="Q98" s="160" t="s">
        <v>1089</v>
      </c>
      <c r="R98" s="160" t="s">
        <v>1106</v>
      </c>
      <c r="S98" s="80">
        <v>2576</v>
      </c>
      <c r="T98" s="144">
        <v>0.48495897903372837</v>
      </c>
      <c r="U98" s="144">
        <v>0.51504102096627169</v>
      </c>
      <c r="V98" s="78" t="s">
        <v>864</v>
      </c>
      <c r="W98" s="77" t="s">
        <v>865</v>
      </c>
      <c r="X98" s="158">
        <v>16000000</v>
      </c>
      <c r="Z98" s="58">
        <v>1130</v>
      </c>
      <c r="AA98" s="2">
        <v>1064</v>
      </c>
    </row>
    <row r="99" spans="1:27" ht="83.25" customHeight="1" x14ac:dyDescent="0.15">
      <c r="A99" s="78" t="s">
        <v>1009</v>
      </c>
      <c r="B99" s="80" t="s">
        <v>1085</v>
      </c>
      <c r="C99" s="78" t="s">
        <v>1086</v>
      </c>
      <c r="D99" s="78" t="s">
        <v>1087</v>
      </c>
      <c r="E99" s="78" t="s">
        <v>44</v>
      </c>
      <c r="F99" s="78" t="s">
        <v>53</v>
      </c>
      <c r="G99" s="78" t="s">
        <v>262</v>
      </c>
      <c r="H99" s="78" t="s">
        <v>263</v>
      </c>
      <c r="I99" s="127" t="s">
        <v>266</v>
      </c>
      <c r="J99" s="124" t="s">
        <v>197</v>
      </c>
      <c r="K99" s="125" t="s">
        <v>196</v>
      </c>
      <c r="L99" s="79"/>
      <c r="M99" s="78" t="s">
        <v>863</v>
      </c>
      <c r="N99" s="78" t="s">
        <v>756</v>
      </c>
      <c r="O99" s="78" t="s">
        <v>656</v>
      </c>
      <c r="P99" s="157" t="s">
        <v>1025</v>
      </c>
      <c r="Q99" s="160" t="s">
        <v>1089</v>
      </c>
      <c r="R99" s="160" t="s">
        <v>1106</v>
      </c>
      <c r="S99" s="143">
        <v>658609</v>
      </c>
      <c r="T99" s="145">
        <v>0.4746822469781008</v>
      </c>
      <c r="U99" s="145">
        <v>0.5253177530218992</v>
      </c>
      <c r="V99" s="78" t="s">
        <v>864</v>
      </c>
      <c r="W99" s="77" t="s">
        <v>865</v>
      </c>
      <c r="X99" s="81">
        <v>30000000</v>
      </c>
      <c r="Z99" s="58">
        <f>SUM(X10:X99)</f>
        <v>1316571315</v>
      </c>
      <c r="AA99" s="2">
        <v>345979</v>
      </c>
    </row>
    <row r="100" spans="1:27" ht="81" x14ac:dyDescent="0.15">
      <c r="A100" s="78" t="s">
        <v>1009</v>
      </c>
      <c r="B100" s="80" t="s">
        <v>1010</v>
      </c>
      <c r="C100" s="78" t="s">
        <v>1011</v>
      </c>
      <c r="D100" s="78" t="s">
        <v>1012</v>
      </c>
      <c r="E100" s="78" t="s">
        <v>44</v>
      </c>
      <c r="F100" s="78" t="s">
        <v>53</v>
      </c>
      <c r="G100" s="78" t="s">
        <v>262</v>
      </c>
      <c r="H100" s="78" t="s">
        <v>270</v>
      </c>
      <c r="I100" s="126" t="s">
        <v>273</v>
      </c>
      <c r="J100" s="124" t="s">
        <v>197</v>
      </c>
      <c r="K100" s="125" t="s">
        <v>196</v>
      </c>
      <c r="L100" s="34"/>
      <c r="M100" s="78" t="s">
        <v>863</v>
      </c>
      <c r="N100" s="78" t="s">
        <v>761</v>
      </c>
      <c r="O100" s="78" t="s">
        <v>383</v>
      </c>
      <c r="P100" s="157" t="s">
        <v>920</v>
      </c>
      <c r="Q100" s="159"/>
      <c r="R100" s="159"/>
      <c r="S100" s="143">
        <v>207</v>
      </c>
      <c r="T100" s="143">
        <v>55</v>
      </c>
      <c r="U100" s="143">
        <v>45</v>
      </c>
      <c r="V100" s="78" t="s">
        <v>378</v>
      </c>
      <c r="W100" s="77" t="s">
        <v>865</v>
      </c>
      <c r="X100" s="60">
        <v>38698978.22700002</v>
      </c>
    </row>
    <row r="101" spans="1:27" ht="81" x14ac:dyDescent="0.15">
      <c r="A101" s="78" t="s">
        <v>1009</v>
      </c>
      <c r="B101" s="80" t="s">
        <v>1010</v>
      </c>
      <c r="C101" s="78" t="s">
        <v>1011</v>
      </c>
      <c r="D101" s="78" t="s">
        <v>1012</v>
      </c>
      <c r="E101" s="78" t="s">
        <v>44</v>
      </c>
      <c r="F101" s="78" t="s">
        <v>53</v>
      </c>
      <c r="G101" s="78" t="s">
        <v>262</v>
      </c>
      <c r="H101" s="78" t="s">
        <v>270</v>
      </c>
      <c r="I101" s="126" t="s">
        <v>273</v>
      </c>
      <c r="J101" s="124" t="s">
        <v>197</v>
      </c>
      <c r="K101" s="125" t="s">
        <v>196</v>
      </c>
      <c r="L101" s="34"/>
      <c r="M101" s="78" t="s">
        <v>863</v>
      </c>
      <c r="N101" s="78" t="s">
        <v>761</v>
      </c>
      <c r="O101" s="78" t="s">
        <v>383</v>
      </c>
      <c r="P101" s="157" t="s">
        <v>921</v>
      </c>
      <c r="Q101" s="159"/>
      <c r="R101" s="159"/>
      <c r="S101" s="143">
        <v>207</v>
      </c>
      <c r="T101" s="143">
        <v>55</v>
      </c>
      <c r="U101" s="143">
        <v>45</v>
      </c>
      <c r="V101" s="78" t="s">
        <v>378</v>
      </c>
      <c r="W101" s="77" t="s">
        <v>865</v>
      </c>
      <c r="X101" s="60">
        <v>730204.55999999994</v>
      </c>
    </row>
    <row r="102" spans="1:27" ht="81" x14ac:dyDescent="0.15">
      <c r="A102" s="78" t="s">
        <v>1009</v>
      </c>
      <c r="B102" s="80" t="s">
        <v>1010</v>
      </c>
      <c r="C102" s="78" t="s">
        <v>1011</v>
      </c>
      <c r="D102" s="78" t="s">
        <v>1012</v>
      </c>
      <c r="E102" s="78" t="s">
        <v>44</v>
      </c>
      <c r="F102" s="78" t="s">
        <v>53</v>
      </c>
      <c r="G102" s="78" t="s">
        <v>262</v>
      </c>
      <c r="H102" s="78" t="s">
        <v>270</v>
      </c>
      <c r="I102" s="126" t="s">
        <v>273</v>
      </c>
      <c r="J102" s="124" t="s">
        <v>197</v>
      </c>
      <c r="K102" s="125" t="s">
        <v>196</v>
      </c>
      <c r="L102" s="34"/>
      <c r="M102" s="78" t="s">
        <v>863</v>
      </c>
      <c r="N102" s="78" t="s">
        <v>761</v>
      </c>
      <c r="O102" s="78" t="s">
        <v>392</v>
      </c>
      <c r="P102" s="157" t="s">
        <v>922</v>
      </c>
      <c r="Q102" s="159"/>
      <c r="R102" s="159"/>
      <c r="S102" s="143">
        <v>207</v>
      </c>
      <c r="T102" s="143">
        <v>55</v>
      </c>
      <c r="U102" s="143">
        <v>45</v>
      </c>
      <c r="V102" s="78" t="s">
        <v>378</v>
      </c>
      <c r="W102" s="77" t="s">
        <v>865</v>
      </c>
      <c r="X102" s="60">
        <v>2828836.4750000006</v>
      </c>
    </row>
    <row r="103" spans="1:27" ht="81" x14ac:dyDescent="0.15">
      <c r="A103" s="78" t="s">
        <v>1009</v>
      </c>
      <c r="B103" s="80" t="s">
        <v>1010</v>
      </c>
      <c r="C103" s="78" t="s">
        <v>1011</v>
      </c>
      <c r="D103" s="78" t="s">
        <v>1012</v>
      </c>
      <c r="E103" s="78" t="s">
        <v>44</v>
      </c>
      <c r="F103" s="78" t="s">
        <v>53</v>
      </c>
      <c r="G103" s="78" t="s">
        <v>262</v>
      </c>
      <c r="H103" s="78" t="s">
        <v>270</v>
      </c>
      <c r="I103" s="126" t="s">
        <v>273</v>
      </c>
      <c r="J103" s="124" t="s">
        <v>197</v>
      </c>
      <c r="K103" s="125" t="s">
        <v>196</v>
      </c>
      <c r="L103" s="34"/>
      <c r="M103" s="78" t="s">
        <v>863</v>
      </c>
      <c r="N103" s="78" t="s">
        <v>761</v>
      </c>
      <c r="O103" s="78" t="s">
        <v>383</v>
      </c>
      <c r="P103" s="157" t="s">
        <v>923</v>
      </c>
      <c r="Q103" s="159"/>
      <c r="R103" s="159"/>
      <c r="S103" s="143">
        <v>207</v>
      </c>
      <c r="T103" s="143">
        <v>55</v>
      </c>
      <c r="U103" s="143">
        <v>45</v>
      </c>
      <c r="V103" s="78" t="s">
        <v>378</v>
      </c>
      <c r="W103" s="77" t="s">
        <v>865</v>
      </c>
      <c r="X103" s="60">
        <v>5867628.8099999996</v>
      </c>
    </row>
    <row r="104" spans="1:27" ht="81" x14ac:dyDescent="0.15">
      <c r="A104" s="78" t="s">
        <v>1009</v>
      </c>
      <c r="B104" s="80" t="s">
        <v>1010</v>
      </c>
      <c r="C104" s="78" t="s">
        <v>1011</v>
      </c>
      <c r="D104" s="78" t="s">
        <v>1012</v>
      </c>
      <c r="E104" s="78" t="s">
        <v>44</v>
      </c>
      <c r="F104" s="78" t="s">
        <v>53</v>
      </c>
      <c r="G104" s="78" t="s">
        <v>262</v>
      </c>
      <c r="H104" s="78" t="s">
        <v>270</v>
      </c>
      <c r="I104" s="126" t="s">
        <v>273</v>
      </c>
      <c r="J104" s="124" t="s">
        <v>197</v>
      </c>
      <c r="K104" s="125" t="s">
        <v>196</v>
      </c>
      <c r="L104" s="34"/>
      <c r="M104" s="78" t="s">
        <v>863</v>
      </c>
      <c r="N104" s="78" t="s">
        <v>761</v>
      </c>
      <c r="O104" s="78" t="s">
        <v>383</v>
      </c>
      <c r="P104" s="157" t="s">
        <v>924</v>
      </c>
      <c r="Q104" s="159"/>
      <c r="R104" s="159"/>
      <c r="S104" s="143">
        <v>207</v>
      </c>
      <c r="T104" s="143">
        <v>55</v>
      </c>
      <c r="U104" s="143">
        <v>45</v>
      </c>
      <c r="V104" s="78" t="s">
        <v>378</v>
      </c>
      <c r="W104" s="77" t="s">
        <v>865</v>
      </c>
      <c r="X104" s="60">
        <v>1135888.8000000003</v>
      </c>
    </row>
    <row r="105" spans="1:27" ht="81" x14ac:dyDescent="0.15">
      <c r="A105" s="78" t="s">
        <v>1009</v>
      </c>
      <c r="B105" s="80" t="s">
        <v>1010</v>
      </c>
      <c r="C105" s="78" t="s">
        <v>1011</v>
      </c>
      <c r="D105" s="78" t="s">
        <v>1012</v>
      </c>
      <c r="E105" s="78" t="s">
        <v>44</v>
      </c>
      <c r="F105" s="78" t="s">
        <v>53</v>
      </c>
      <c r="G105" s="78" t="s">
        <v>262</v>
      </c>
      <c r="H105" s="78" t="s">
        <v>270</v>
      </c>
      <c r="I105" s="126" t="s">
        <v>273</v>
      </c>
      <c r="J105" s="124" t="s">
        <v>197</v>
      </c>
      <c r="K105" s="125" t="s">
        <v>196</v>
      </c>
      <c r="L105" s="34"/>
      <c r="M105" s="78" t="s">
        <v>863</v>
      </c>
      <c r="N105" s="78" t="s">
        <v>761</v>
      </c>
      <c r="O105" s="78" t="s">
        <v>383</v>
      </c>
      <c r="P105" s="157" t="s">
        <v>925</v>
      </c>
      <c r="Q105" s="159"/>
      <c r="R105" s="159"/>
      <c r="S105" s="143">
        <v>207</v>
      </c>
      <c r="T105" s="143">
        <v>55</v>
      </c>
      <c r="U105" s="143">
        <v>45</v>
      </c>
      <c r="V105" s="78" t="s">
        <v>378</v>
      </c>
      <c r="W105" s="77" t="s">
        <v>865</v>
      </c>
      <c r="X105" s="60">
        <v>274577.75999999966</v>
      </c>
    </row>
    <row r="106" spans="1:27" ht="81" x14ac:dyDescent="0.15">
      <c r="A106" s="78" t="s">
        <v>1009</v>
      </c>
      <c r="B106" s="80" t="s">
        <v>1010</v>
      </c>
      <c r="C106" s="78" t="s">
        <v>1011</v>
      </c>
      <c r="D106" s="78" t="s">
        <v>1012</v>
      </c>
      <c r="E106" s="78" t="s">
        <v>44</v>
      </c>
      <c r="F106" s="78" t="s">
        <v>53</v>
      </c>
      <c r="G106" s="78" t="s">
        <v>262</v>
      </c>
      <c r="H106" s="78" t="s">
        <v>270</v>
      </c>
      <c r="I106" s="126" t="s">
        <v>273</v>
      </c>
      <c r="J106" s="124" t="s">
        <v>197</v>
      </c>
      <c r="K106" s="125" t="s">
        <v>196</v>
      </c>
      <c r="L106" s="34"/>
      <c r="M106" s="78" t="s">
        <v>863</v>
      </c>
      <c r="N106" s="78" t="s">
        <v>761</v>
      </c>
      <c r="O106" s="78" t="s">
        <v>383</v>
      </c>
      <c r="P106" s="157" t="s">
        <v>926</v>
      </c>
      <c r="Q106" s="159"/>
      <c r="R106" s="159"/>
      <c r="S106" s="143">
        <v>207</v>
      </c>
      <c r="T106" s="143">
        <v>55</v>
      </c>
      <c r="U106" s="143">
        <v>45</v>
      </c>
      <c r="V106" s="78" t="s">
        <v>378</v>
      </c>
      <c r="W106" s="77" t="s">
        <v>865</v>
      </c>
      <c r="X106" s="60">
        <v>743344.71999999904</v>
      </c>
    </row>
    <row r="107" spans="1:27" ht="81" x14ac:dyDescent="0.15">
      <c r="A107" s="78" t="s">
        <v>1009</v>
      </c>
      <c r="B107" s="80" t="s">
        <v>1010</v>
      </c>
      <c r="C107" s="78" t="s">
        <v>1011</v>
      </c>
      <c r="D107" s="78" t="s">
        <v>1012</v>
      </c>
      <c r="E107" s="78" t="s">
        <v>44</v>
      </c>
      <c r="F107" s="78" t="s">
        <v>53</v>
      </c>
      <c r="G107" s="78" t="s">
        <v>262</v>
      </c>
      <c r="H107" s="78" t="s">
        <v>270</v>
      </c>
      <c r="I107" s="126" t="s">
        <v>273</v>
      </c>
      <c r="J107" s="124" t="s">
        <v>197</v>
      </c>
      <c r="K107" s="125" t="s">
        <v>196</v>
      </c>
      <c r="L107" s="34"/>
      <c r="M107" s="78" t="s">
        <v>863</v>
      </c>
      <c r="N107" s="78" t="s">
        <v>761</v>
      </c>
      <c r="O107" s="78" t="s">
        <v>383</v>
      </c>
      <c r="P107" s="157" t="s">
        <v>927</v>
      </c>
      <c r="Q107" s="159"/>
      <c r="R107" s="159"/>
      <c r="S107" s="143">
        <v>207</v>
      </c>
      <c r="T107" s="143">
        <v>55</v>
      </c>
      <c r="U107" s="143">
        <v>45</v>
      </c>
      <c r="V107" s="78" t="s">
        <v>378</v>
      </c>
      <c r="W107" s="77" t="s">
        <v>865</v>
      </c>
      <c r="X107" s="60">
        <v>6389560.9583333265</v>
      </c>
    </row>
    <row r="108" spans="1:27" ht="81" x14ac:dyDescent="0.15">
      <c r="A108" s="78" t="s">
        <v>1009</v>
      </c>
      <c r="B108" s="80" t="s">
        <v>1010</v>
      </c>
      <c r="C108" s="78" t="s">
        <v>1011</v>
      </c>
      <c r="D108" s="78" t="s">
        <v>1012</v>
      </c>
      <c r="E108" s="78" t="s">
        <v>44</v>
      </c>
      <c r="F108" s="78" t="s">
        <v>53</v>
      </c>
      <c r="G108" s="78" t="s">
        <v>262</v>
      </c>
      <c r="H108" s="78" t="s">
        <v>270</v>
      </c>
      <c r="I108" s="126" t="s">
        <v>273</v>
      </c>
      <c r="J108" s="124" t="s">
        <v>197</v>
      </c>
      <c r="K108" s="125" t="s">
        <v>196</v>
      </c>
      <c r="L108" s="34"/>
      <c r="M108" s="78" t="s">
        <v>863</v>
      </c>
      <c r="N108" s="78" t="s">
        <v>761</v>
      </c>
      <c r="O108" s="78" t="s">
        <v>383</v>
      </c>
      <c r="P108" s="157" t="s">
        <v>928</v>
      </c>
      <c r="Q108" s="159"/>
      <c r="R108" s="159"/>
      <c r="S108" s="143">
        <v>207</v>
      </c>
      <c r="T108" s="143">
        <v>55</v>
      </c>
      <c r="U108" s="143">
        <v>45</v>
      </c>
      <c r="V108" s="78" t="s">
        <v>378</v>
      </c>
      <c r="W108" s="77" t="s">
        <v>865</v>
      </c>
      <c r="X108" s="60">
        <v>450000</v>
      </c>
    </row>
    <row r="109" spans="1:27" ht="81" x14ac:dyDescent="0.15">
      <c r="A109" s="78" t="s">
        <v>1009</v>
      </c>
      <c r="B109" s="80" t="s">
        <v>1010</v>
      </c>
      <c r="C109" s="78" t="s">
        <v>1011</v>
      </c>
      <c r="D109" s="78" t="s">
        <v>1012</v>
      </c>
      <c r="E109" s="78" t="s">
        <v>44</v>
      </c>
      <c r="F109" s="78" t="s">
        <v>53</v>
      </c>
      <c r="G109" s="78" t="s">
        <v>262</v>
      </c>
      <c r="H109" s="78" t="s">
        <v>270</v>
      </c>
      <c r="I109" s="126" t="s">
        <v>273</v>
      </c>
      <c r="J109" s="124" t="s">
        <v>197</v>
      </c>
      <c r="K109" s="125" t="s">
        <v>196</v>
      </c>
      <c r="L109" s="34"/>
      <c r="M109" s="78" t="s">
        <v>863</v>
      </c>
      <c r="N109" s="78" t="s">
        <v>761</v>
      </c>
      <c r="O109" s="78" t="s">
        <v>383</v>
      </c>
      <c r="P109" s="157" t="s">
        <v>929</v>
      </c>
      <c r="Q109" s="159"/>
      <c r="R109" s="159"/>
      <c r="S109" s="143">
        <v>207</v>
      </c>
      <c r="T109" s="143">
        <v>55</v>
      </c>
      <c r="U109" s="143">
        <v>45</v>
      </c>
      <c r="V109" s="78" t="s">
        <v>378</v>
      </c>
      <c r="W109" s="77" t="s">
        <v>865</v>
      </c>
      <c r="X109" s="60">
        <v>93916.800000000003</v>
      </c>
    </row>
    <row r="110" spans="1:27" ht="81" x14ac:dyDescent="0.15">
      <c r="A110" s="78" t="s">
        <v>1009</v>
      </c>
      <c r="B110" s="80" t="s">
        <v>1010</v>
      </c>
      <c r="C110" s="78" t="s">
        <v>1011</v>
      </c>
      <c r="D110" s="78" t="s">
        <v>1012</v>
      </c>
      <c r="E110" s="78" t="s">
        <v>44</v>
      </c>
      <c r="F110" s="78" t="s">
        <v>53</v>
      </c>
      <c r="G110" s="78" t="s">
        <v>262</v>
      </c>
      <c r="H110" s="78" t="s">
        <v>270</v>
      </c>
      <c r="I110" s="126" t="s">
        <v>273</v>
      </c>
      <c r="J110" s="124" t="s">
        <v>197</v>
      </c>
      <c r="K110" s="125" t="s">
        <v>196</v>
      </c>
      <c r="L110" s="34"/>
      <c r="M110" s="78" t="s">
        <v>863</v>
      </c>
      <c r="N110" s="78" t="s">
        <v>761</v>
      </c>
      <c r="O110" s="78" t="s">
        <v>383</v>
      </c>
      <c r="P110" s="157" t="s">
        <v>930</v>
      </c>
      <c r="Q110" s="159"/>
      <c r="R110" s="159"/>
      <c r="S110" s="143">
        <v>207</v>
      </c>
      <c r="T110" s="143">
        <v>55</v>
      </c>
      <c r="U110" s="143">
        <v>45</v>
      </c>
      <c r="V110" s="78" t="s">
        <v>378</v>
      </c>
      <c r="W110" s="77" t="s">
        <v>865</v>
      </c>
      <c r="X110" s="60">
        <v>7010706.6724323258</v>
      </c>
    </row>
    <row r="111" spans="1:27" ht="81" x14ac:dyDescent="0.15">
      <c r="A111" s="78" t="s">
        <v>1009</v>
      </c>
      <c r="B111" s="80" t="s">
        <v>1010</v>
      </c>
      <c r="C111" s="78" t="s">
        <v>1011</v>
      </c>
      <c r="D111" s="78" t="s">
        <v>1012</v>
      </c>
      <c r="E111" s="78" t="s">
        <v>44</v>
      </c>
      <c r="F111" s="78" t="s">
        <v>53</v>
      </c>
      <c r="G111" s="78" t="s">
        <v>262</v>
      </c>
      <c r="H111" s="78" t="s">
        <v>270</v>
      </c>
      <c r="I111" s="126" t="s">
        <v>273</v>
      </c>
      <c r="J111" s="124" t="s">
        <v>197</v>
      </c>
      <c r="K111" s="125" t="s">
        <v>196</v>
      </c>
      <c r="L111" s="34"/>
      <c r="M111" s="78" t="s">
        <v>863</v>
      </c>
      <c r="N111" s="78" t="s">
        <v>761</v>
      </c>
      <c r="O111" s="78" t="s">
        <v>383</v>
      </c>
      <c r="P111" s="157" t="s">
        <v>931</v>
      </c>
      <c r="Q111" s="159"/>
      <c r="R111" s="159"/>
      <c r="S111" s="143">
        <v>207</v>
      </c>
      <c r="T111" s="143">
        <v>55</v>
      </c>
      <c r="U111" s="143">
        <v>45</v>
      </c>
      <c r="V111" s="78" t="s">
        <v>378</v>
      </c>
      <c r="W111" s="77" t="s">
        <v>865</v>
      </c>
      <c r="X111" s="60">
        <v>1620487.0872639597</v>
      </c>
    </row>
    <row r="112" spans="1:27" ht="81" x14ac:dyDescent="0.15">
      <c r="A112" s="78" t="s">
        <v>1009</v>
      </c>
      <c r="B112" s="80" t="s">
        <v>1010</v>
      </c>
      <c r="C112" s="78" t="s">
        <v>1011</v>
      </c>
      <c r="D112" s="78" t="s">
        <v>1012</v>
      </c>
      <c r="E112" s="78" t="s">
        <v>44</v>
      </c>
      <c r="F112" s="78" t="s">
        <v>53</v>
      </c>
      <c r="G112" s="78" t="s">
        <v>262</v>
      </c>
      <c r="H112" s="78" t="s">
        <v>270</v>
      </c>
      <c r="I112" s="126" t="s">
        <v>273</v>
      </c>
      <c r="J112" s="124" t="s">
        <v>197</v>
      </c>
      <c r="K112" s="125" t="s">
        <v>196</v>
      </c>
      <c r="L112" s="34"/>
      <c r="M112" s="78" t="s">
        <v>863</v>
      </c>
      <c r="N112" s="78" t="s">
        <v>761</v>
      </c>
      <c r="O112" s="78" t="s">
        <v>383</v>
      </c>
      <c r="P112" s="157" t="s">
        <v>932</v>
      </c>
      <c r="Q112" s="159"/>
      <c r="R112" s="159"/>
      <c r="S112" s="143">
        <v>207</v>
      </c>
      <c r="T112" s="143">
        <v>55</v>
      </c>
      <c r="U112" s="143">
        <v>45</v>
      </c>
      <c r="V112" s="78" t="s">
        <v>378</v>
      </c>
      <c r="W112" s="77" t="s">
        <v>865</v>
      </c>
      <c r="X112" s="60">
        <v>2572201.7258158089</v>
      </c>
    </row>
    <row r="113" spans="1:26" ht="81" x14ac:dyDescent="0.15">
      <c r="A113" s="78" t="s">
        <v>1009</v>
      </c>
      <c r="B113" s="80" t="s">
        <v>1010</v>
      </c>
      <c r="C113" s="78" t="s">
        <v>1011</v>
      </c>
      <c r="D113" s="78" t="s">
        <v>1012</v>
      </c>
      <c r="E113" s="78" t="s">
        <v>44</v>
      </c>
      <c r="F113" s="78" t="s">
        <v>53</v>
      </c>
      <c r="G113" s="78" t="s">
        <v>262</v>
      </c>
      <c r="H113" s="78" t="s">
        <v>270</v>
      </c>
      <c r="I113" s="126" t="s">
        <v>273</v>
      </c>
      <c r="J113" s="124" t="s">
        <v>197</v>
      </c>
      <c r="K113" s="125" t="s">
        <v>196</v>
      </c>
      <c r="L113" s="34"/>
      <c r="M113" s="78" t="s">
        <v>863</v>
      </c>
      <c r="N113" s="78" t="s">
        <v>761</v>
      </c>
      <c r="O113" s="78" t="s">
        <v>383</v>
      </c>
      <c r="P113" s="157" t="s">
        <v>933</v>
      </c>
      <c r="Q113" s="159"/>
      <c r="R113" s="159"/>
      <c r="S113" s="143">
        <v>207</v>
      </c>
      <c r="T113" s="143">
        <v>55</v>
      </c>
      <c r="U113" s="143">
        <v>45</v>
      </c>
      <c r="V113" s="78" t="s">
        <v>378</v>
      </c>
      <c r="W113" s="77" t="s">
        <v>865</v>
      </c>
      <c r="X113" s="60">
        <v>1685734.545600001</v>
      </c>
    </row>
    <row r="114" spans="1:26" ht="81" x14ac:dyDescent="0.15">
      <c r="A114" s="78" t="s">
        <v>1009</v>
      </c>
      <c r="B114" s="80" t="s">
        <v>1010</v>
      </c>
      <c r="C114" s="78" t="s">
        <v>1011</v>
      </c>
      <c r="D114" s="78" t="s">
        <v>1012</v>
      </c>
      <c r="E114" s="78" t="s">
        <v>44</v>
      </c>
      <c r="F114" s="78" t="s">
        <v>53</v>
      </c>
      <c r="G114" s="78" t="s">
        <v>262</v>
      </c>
      <c r="H114" s="78" t="s">
        <v>270</v>
      </c>
      <c r="I114" s="126" t="s">
        <v>273</v>
      </c>
      <c r="J114" s="124" t="s">
        <v>197</v>
      </c>
      <c r="K114" s="125" t="s">
        <v>196</v>
      </c>
      <c r="L114" s="34"/>
      <c r="M114" s="78" t="s">
        <v>863</v>
      </c>
      <c r="N114" s="78" t="s">
        <v>761</v>
      </c>
      <c r="O114" s="78" t="s">
        <v>383</v>
      </c>
      <c r="P114" s="157" t="s">
        <v>934</v>
      </c>
      <c r="Q114" s="159"/>
      <c r="R114" s="159"/>
      <c r="S114" s="143">
        <v>207</v>
      </c>
      <c r="T114" s="143">
        <v>55</v>
      </c>
      <c r="U114" s="143">
        <v>45</v>
      </c>
      <c r="V114" s="78" t="s">
        <v>378</v>
      </c>
      <c r="W114" s="77" t="s">
        <v>865</v>
      </c>
      <c r="X114" s="60">
        <v>2789072.7962400019</v>
      </c>
    </row>
    <row r="115" spans="1:26" ht="81" x14ac:dyDescent="0.15">
      <c r="A115" s="78" t="s">
        <v>1009</v>
      </c>
      <c r="B115" s="80" t="s">
        <v>1010</v>
      </c>
      <c r="C115" s="78" t="s">
        <v>1011</v>
      </c>
      <c r="D115" s="78" t="s">
        <v>1012</v>
      </c>
      <c r="E115" s="78" t="s">
        <v>44</v>
      </c>
      <c r="F115" s="78" t="s">
        <v>53</v>
      </c>
      <c r="G115" s="78" t="s">
        <v>262</v>
      </c>
      <c r="H115" s="78" t="s">
        <v>270</v>
      </c>
      <c r="I115" s="126" t="s">
        <v>273</v>
      </c>
      <c r="J115" s="124" t="s">
        <v>197</v>
      </c>
      <c r="K115" s="125" t="s">
        <v>196</v>
      </c>
      <c r="L115" s="34"/>
      <c r="M115" s="78" t="s">
        <v>863</v>
      </c>
      <c r="N115" s="78" t="s">
        <v>761</v>
      </c>
      <c r="O115" s="78" t="s">
        <v>383</v>
      </c>
      <c r="P115" s="157" t="s">
        <v>935</v>
      </c>
      <c r="Q115" s="159"/>
      <c r="R115" s="159"/>
      <c r="S115" s="143">
        <v>207</v>
      </c>
      <c r="T115" s="143">
        <v>55</v>
      </c>
      <c r="U115" s="143">
        <v>45</v>
      </c>
      <c r="V115" s="78" t="s">
        <v>378</v>
      </c>
      <c r="W115" s="77" t="s">
        <v>865</v>
      </c>
      <c r="X115" s="60">
        <v>3104063.43</v>
      </c>
    </row>
    <row r="116" spans="1:26" ht="81" x14ac:dyDescent="0.15">
      <c r="A116" s="78" t="s">
        <v>1009</v>
      </c>
      <c r="B116" s="80" t="s">
        <v>1010</v>
      </c>
      <c r="C116" s="78" t="s">
        <v>1011</v>
      </c>
      <c r="D116" s="78" t="s">
        <v>1012</v>
      </c>
      <c r="E116" s="78" t="s">
        <v>44</v>
      </c>
      <c r="F116" s="78" t="s">
        <v>53</v>
      </c>
      <c r="G116" s="78" t="s">
        <v>262</v>
      </c>
      <c r="H116" s="78" t="s">
        <v>270</v>
      </c>
      <c r="I116" s="126" t="s">
        <v>273</v>
      </c>
      <c r="J116" s="124" t="s">
        <v>197</v>
      </c>
      <c r="K116" s="125" t="s">
        <v>196</v>
      </c>
      <c r="L116" s="34"/>
      <c r="M116" s="78" t="s">
        <v>863</v>
      </c>
      <c r="N116" s="78" t="s">
        <v>761</v>
      </c>
      <c r="O116" s="78" t="s">
        <v>383</v>
      </c>
      <c r="P116" s="157" t="s">
        <v>936</v>
      </c>
      <c r="Q116" s="159"/>
      <c r="R116" s="159"/>
      <c r="S116" s="143">
        <v>207</v>
      </c>
      <c r="T116" s="143">
        <v>55</v>
      </c>
      <c r="U116" s="143">
        <v>45</v>
      </c>
      <c r="V116" s="78" t="s">
        <v>378</v>
      </c>
      <c r="W116" s="77" t="s">
        <v>865</v>
      </c>
      <c r="X116" s="60">
        <v>1028880.6903263232</v>
      </c>
    </row>
    <row r="117" spans="1:26" ht="81" x14ac:dyDescent="0.15">
      <c r="A117" s="78" t="s">
        <v>1009</v>
      </c>
      <c r="B117" s="80" t="s">
        <v>1010</v>
      </c>
      <c r="C117" s="78" t="s">
        <v>1011</v>
      </c>
      <c r="D117" s="78" t="s">
        <v>1012</v>
      </c>
      <c r="E117" s="78" t="s">
        <v>44</v>
      </c>
      <c r="F117" s="78" t="s">
        <v>53</v>
      </c>
      <c r="G117" s="78" t="s">
        <v>262</v>
      </c>
      <c r="H117" s="78" t="s">
        <v>270</v>
      </c>
      <c r="I117" s="126" t="s">
        <v>273</v>
      </c>
      <c r="J117" s="124" t="s">
        <v>197</v>
      </c>
      <c r="K117" s="125" t="s">
        <v>196</v>
      </c>
      <c r="L117" s="34"/>
      <c r="M117" s="78" t="s">
        <v>863</v>
      </c>
      <c r="N117" s="78" t="s">
        <v>761</v>
      </c>
      <c r="O117" s="78" t="s">
        <v>383</v>
      </c>
      <c r="P117" s="157" t="s">
        <v>937</v>
      </c>
      <c r="Q117" s="159"/>
      <c r="R117" s="159"/>
      <c r="S117" s="143">
        <v>207</v>
      </c>
      <c r="T117" s="143">
        <v>55</v>
      </c>
      <c r="U117" s="143">
        <v>45</v>
      </c>
      <c r="V117" s="78" t="s">
        <v>378</v>
      </c>
      <c r="W117" s="77" t="s">
        <v>865</v>
      </c>
      <c r="X117" s="60">
        <v>200000</v>
      </c>
      <c r="Z117" s="58">
        <f>SUM(X100:X117)</f>
        <v>77224084.058011755</v>
      </c>
    </row>
    <row r="118" spans="1:26" ht="81" x14ac:dyDescent="0.15">
      <c r="A118" s="78" t="s">
        <v>1009</v>
      </c>
      <c r="B118" s="80" t="s">
        <v>1010</v>
      </c>
      <c r="C118" s="78" t="s">
        <v>1011</v>
      </c>
      <c r="D118" s="78" t="s">
        <v>1012</v>
      </c>
      <c r="E118" s="78" t="s">
        <v>44</v>
      </c>
      <c r="F118" s="78" t="s">
        <v>53</v>
      </c>
      <c r="G118" s="78" t="s">
        <v>262</v>
      </c>
      <c r="H118" s="78" t="s">
        <v>270</v>
      </c>
      <c r="I118" s="126" t="s">
        <v>273</v>
      </c>
      <c r="J118" s="124" t="s">
        <v>197</v>
      </c>
      <c r="K118" s="125" t="s">
        <v>196</v>
      </c>
      <c r="L118" s="34"/>
      <c r="M118" s="78" t="s">
        <v>863</v>
      </c>
      <c r="N118" s="78" t="s">
        <v>761</v>
      </c>
      <c r="O118" s="78" t="s">
        <v>410</v>
      </c>
      <c r="P118" s="157" t="s">
        <v>938</v>
      </c>
      <c r="Q118" s="159"/>
      <c r="R118" s="159"/>
      <c r="S118" s="143"/>
      <c r="T118" s="143"/>
      <c r="U118" s="143"/>
      <c r="V118" s="78" t="s">
        <v>378</v>
      </c>
      <c r="W118" s="77" t="s">
        <v>865</v>
      </c>
      <c r="X118" s="60">
        <v>308000</v>
      </c>
    </row>
    <row r="119" spans="1:26" ht="81" x14ac:dyDescent="0.15">
      <c r="A119" s="78" t="s">
        <v>1009</v>
      </c>
      <c r="B119" s="80" t="s">
        <v>1010</v>
      </c>
      <c r="C119" s="78" t="s">
        <v>1011</v>
      </c>
      <c r="D119" s="78" t="s">
        <v>1012</v>
      </c>
      <c r="E119" s="78" t="s">
        <v>44</v>
      </c>
      <c r="F119" s="78" t="s">
        <v>53</v>
      </c>
      <c r="G119" s="78" t="s">
        <v>262</v>
      </c>
      <c r="H119" s="78" t="s">
        <v>270</v>
      </c>
      <c r="I119" s="126" t="s">
        <v>273</v>
      </c>
      <c r="J119" s="124" t="s">
        <v>197</v>
      </c>
      <c r="K119" s="125" t="s">
        <v>196</v>
      </c>
      <c r="L119" s="34"/>
      <c r="M119" s="78" t="s">
        <v>863</v>
      </c>
      <c r="N119" s="78" t="s">
        <v>761</v>
      </c>
      <c r="O119" s="78" t="s">
        <v>410</v>
      </c>
      <c r="P119" s="157" t="s">
        <v>939</v>
      </c>
      <c r="Q119" s="159"/>
      <c r="R119" s="159"/>
      <c r="S119" s="143"/>
      <c r="T119" s="143"/>
      <c r="U119" s="143"/>
      <c r="V119" s="78" t="s">
        <v>378</v>
      </c>
      <c r="W119" s="77" t="s">
        <v>865</v>
      </c>
      <c r="X119" s="60">
        <v>474266.07</v>
      </c>
    </row>
    <row r="120" spans="1:26" ht="81" x14ac:dyDescent="0.15">
      <c r="A120" s="78" t="s">
        <v>1009</v>
      </c>
      <c r="B120" s="80" t="s">
        <v>1010</v>
      </c>
      <c r="C120" s="78" t="s">
        <v>1011</v>
      </c>
      <c r="D120" s="78" t="s">
        <v>1012</v>
      </c>
      <c r="E120" s="78" t="s">
        <v>44</v>
      </c>
      <c r="F120" s="78" t="s">
        <v>53</v>
      </c>
      <c r="G120" s="78" t="s">
        <v>262</v>
      </c>
      <c r="H120" s="78" t="s">
        <v>270</v>
      </c>
      <c r="I120" s="126" t="s">
        <v>273</v>
      </c>
      <c r="J120" s="124" t="s">
        <v>197</v>
      </c>
      <c r="K120" s="125" t="s">
        <v>196</v>
      </c>
      <c r="L120" s="34"/>
      <c r="M120" s="78" t="s">
        <v>863</v>
      </c>
      <c r="N120" s="78" t="s">
        <v>761</v>
      </c>
      <c r="O120" s="78" t="s">
        <v>410</v>
      </c>
      <c r="P120" s="157" t="s">
        <v>940</v>
      </c>
      <c r="Q120" s="159"/>
      <c r="R120" s="159"/>
      <c r="S120" s="143"/>
      <c r="T120" s="143"/>
      <c r="U120" s="143"/>
      <c r="V120" s="78" t="s">
        <v>378</v>
      </c>
      <c r="W120" s="77" t="s">
        <v>865</v>
      </c>
      <c r="X120" s="60">
        <v>223600.04</v>
      </c>
    </row>
    <row r="121" spans="1:26" ht="81" x14ac:dyDescent="0.15">
      <c r="A121" s="78" t="s">
        <v>1009</v>
      </c>
      <c r="B121" s="80" t="s">
        <v>1010</v>
      </c>
      <c r="C121" s="78" t="s">
        <v>1011</v>
      </c>
      <c r="D121" s="78" t="s">
        <v>1012</v>
      </c>
      <c r="E121" s="78" t="s">
        <v>44</v>
      </c>
      <c r="F121" s="78" t="s">
        <v>53</v>
      </c>
      <c r="G121" s="78" t="s">
        <v>262</v>
      </c>
      <c r="H121" s="78" t="s">
        <v>270</v>
      </c>
      <c r="I121" s="126" t="s">
        <v>273</v>
      </c>
      <c r="J121" s="124" t="s">
        <v>197</v>
      </c>
      <c r="K121" s="125" t="s">
        <v>196</v>
      </c>
      <c r="L121" s="34"/>
      <c r="M121" s="78" t="s">
        <v>863</v>
      </c>
      <c r="N121" s="78" t="s">
        <v>761</v>
      </c>
      <c r="O121" s="78" t="s">
        <v>410</v>
      </c>
      <c r="P121" s="157" t="s">
        <v>941</v>
      </c>
      <c r="Q121" s="159"/>
      <c r="R121" s="159"/>
      <c r="S121" s="143"/>
      <c r="T121" s="143"/>
      <c r="U121" s="143"/>
      <c r="V121" s="78" t="s">
        <v>378</v>
      </c>
      <c r="W121" s="77" t="s">
        <v>865</v>
      </c>
      <c r="X121" s="60">
        <v>303000</v>
      </c>
    </row>
    <row r="122" spans="1:26" ht="81" x14ac:dyDescent="0.15">
      <c r="A122" s="78" t="s">
        <v>1009</v>
      </c>
      <c r="B122" s="80" t="s">
        <v>1010</v>
      </c>
      <c r="C122" s="78" t="s">
        <v>1011</v>
      </c>
      <c r="D122" s="78" t="s">
        <v>1012</v>
      </c>
      <c r="E122" s="78" t="s">
        <v>44</v>
      </c>
      <c r="F122" s="78" t="s">
        <v>53</v>
      </c>
      <c r="G122" s="78" t="s">
        <v>262</v>
      </c>
      <c r="H122" s="78" t="s">
        <v>270</v>
      </c>
      <c r="I122" s="126" t="s">
        <v>273</v>
      </c>
      <c r="J122" s="124" t="s">
        <v>197</v>
      </c>
      <c r="K122" s="125" t="s">
        <v>196</v>
      </c>
      <c r="L122" s="34"/>
      <c r="M122" s="78" t="s">
        <v>863</v>
      </c>
      <c r="N122" s="78" t="s">
        <v>761</v>
      </c>
      <c r="O122" s="78" t="s">
        <v>410</v>
      </c>
      <c r="P122" s="157" t="s">
        <v>942</v>
      </c>
      <c r="Q122" s="159"/>
      <c r="R122" s="159"/>
      <c r="S122" s="143"/>
      <c r="T122" s="143"/>
      <c r="U122" s="143"/>
      <c r="V122" s="78" t="s">
        <v>378</v>
      </c>
      <c r="W122" s="77" t="s">
        <v>865</v>
      </c>
      <c r="X122" s="60">
        <v>278000</v>
      </c>
    </row>
    <row r="123" spans="1:26" ht="81" x14ac:dyDescent="0.15">
      <c r="A123" s="78" t="s">
        <v>1009</v>
      </c>
      <c r="B123" s="80" t="s">
        <v>1010</v>
      </c>
      <c r="C123" s="78" t="s">
        <v>1011</v>
      </c>
      <c r="D123" s="78" t="s">
        <v>1012</v>
      </c>
      <c r="E123" s="78" t="s">
        <v>44</v>
      </c>
      <c r="F123" s="78" t="s">
        <v>53</v>
      </c>
      <c r="G123" s="78" t="s">
        <v>262</v>
      </c>
      <c r="H123" s="78" t="s">
        <v>270</v>
      </c>
      <c r="I123" s="126" t="s">
        <v>273</v>
      </c>
      <c r="J123" s="124" t="s">
        <v>197</v>
      </c>
      <c r="K123" s="125" t="s">
        <v>196</v>
      </c>
      <c r="L123" s="34"/>
      <c r="M123" s="78" t="s">
        <v>863</v>
      </c>
      <c r="N123" s="78" t="s">
        <v>761</v>
      </c>
      <c r="O123" s="78" t="s">
        <v>410</v>
      </c>
      <c r="P123" s="157" t="s">
        <v>943</v>
      </c>
      <c r="Q123" s="159"/>
      <c r="R123" s="159"/>
      <c r="S123" s="143"/>
      <c r="T123" s="143"/>
      <c r="U123" s="143"/>
      <c r="V123" s="78" t="s">
        <v>378</v>
      </c>
      <c r="W123" s="77" t="s">
        <v>865</v>
      </c>
      <c r="X123" s="60">
        <v>65000</v>
      </c>
    </row>
    <row r="124" spans="1:26" ht="81" x14ac:dyDescent="0.15">
      <c r="A124" s="78" t="s">
        <v>1009</v>
      </c>
      <c r="B124" s="80" t="s">
        <v>1010</v>
      </c>
      <c r="C124" s="78" t="s">
        <v>1011</v>
      </c>
      <c r="D124" s="78" t="s">
        <v>1012</v>
      </c>
      <c r="E124" s="78" t="s">
        <v>44</v>
      </c>
      <c r="F124" s="78" t="s">
        <v>53</v>
      </c>
      <c r="G124" s="78" t="s">
        <v>262</v>
      </c>
      <c r="H124" s="78" t="s">
        <v>270</v>
      </c>
      <c r="I124" s="126" t="s">
        <v>273</v>
      </c>
      <c r="J124" s="124" t="s">
        <v>197</v>
      </c>
      <c r="K124" s="125" t="s">
        <v>196</v>
      </c>
      <c r="L124" s="34"/>
      <c r="M124" s="78" t="s">
        <v>863</v>
      </c>
      <c r="N124" s="78" t="s">
        <v>761</v>
      </c>
      <c r="O124" s="78" t="s">
        <v>410</v>
      </c>
      <c r="P124" s="157" t="s">
        <v>944</v>
      </c>
      <c r="Q124" s="159"/>
      <c r="R124" s="159"/>
      <c r="S124" s="143"/>
      <c r="T124" s="143"/>
      <c r="U124" s="143"/>
      <c r="V124" s="78" t="s">
        <v>378</v>
      </c>
      <c r="W124" s="77" t="s">
        <v>865</v>
      </c>
      <c r="X124" s="60">
        <v>640000</v>
      </c>
    </row>
    <row r="125" spans="1:26" ht="81" x14ac:dyDescent="0.15">
      <c r="A125" s="78" t="s">
        <v>1009</v>
      </c>
      <c r="B125" s="80" t="s">
        <v>1010</v>
      </c>
      <c r="C125" s="78" t="s">
        <v>1011</v>
      </c>
      <c r="D125" s="78" t="s">
        <v>1012</v>
      </c>
      <c r="E125" s="78" t="s">
        <v>44</v>
      </c>
      <c r="F125" s="78" t="s">
        <v>53</v>
      </c>
      <c r="G125" s="78" t="s">
        <v>262</v>
      </c>
      <c r="H125" s="78" t="s">
        <v>270</v>
      </c>
      <c r="I125" s="126" t="s">
        <v>273</v>
      </c>
      <c r="J125" s="124" t="s">
        <v>197</v>
      </c>
      <c r="K125" s="125" t="s">
        <v>196</v>
      </c>
      <c r="L125" s="34"/>
      <c r="M125" s="78" t="s">
        <v>863</v>
      </c>
      <c r="N125" s="78" t="s">
        <v>761</v>
      </c>
      <c r="O125" s="78" t="s">
        <v>410</v>
      </c>
      <c r="P125" s="157" t="s">
        <v>945</v>
      </c>
      <c r="Q125" s="159"/>
      <c r="R125" s="159"/>
      <c r="S125" s="143"/>
      <c r="T125" s="143"/>
      <c r="U125" s="143"/>
      <c r="V125" s="78" t="s">
        <v>378</v>
      </c>
      <c r="W125" s="77" t="s">
        <v>865</v>
      </c>
      <c r="X125" s="60">
        <v>200000</v>
      </c>
    </row>
    <row r="126" spans="1:26" ht="81" x14ac:dyDescent="0.15">
      <c r="A126" s="78" t="s">
        <v>1009</v>
      </c>
      <c r="B126" s="80" t="s">
        <v>1010</v>
      </c>
      <c r="C126" s="78" t="s">
        <v>1011</v>
      </c>
      <c r="D126" s="78" t="s">
        <v>1012</v>
      </c>
      <c r="E126" s="78" t="s">
        <v>44</v>
      </c>
      <c r="F126" s="78" t="s">
        <v>53</v>
      </c>
      <c r="G126" s="78" t="s">
        <v>262</v>
      </c>
      <c r="H126" s="78" t="s">
        <v>270</v>
      </c>
      <c r="I126" s="126" t="s">
        <v>273</v>
      </c>
      <c r="J126" s="124" t="s">
        <v>197</v>
      </c>
      <c r="K126" s="125" t="s">
        <v>196</v>
      </c>
      <c r="L126" s="34"/>
      <c r="M126" s="78" t="s">
        <v>863</v>
      </c>
      <c r="N126" s="78" t="s">
        <v>761</v>
      </c>
      <c r="O126" s="78" t="s">
        <v>410</v>
      </c>
      <c r="P126" s="157" t="s">
        <v>946</v>
      </c>
      <c r="Q126" s="159"/>
      <c r="R126" s="159"/>
      <c r="S126" s="143"/>
      <c r="T126" s="143"/>
      <c r="U126" s="143"/>
      <c r="V126" s="78" t="s">
        <v>378</v>
      </c>
      <c r="W126" s="77" t="s">
        <v>865</v>
      </c>
      <c r="X126" s="60">
        <v>35000</v>
      </c>
    </row>
    <row r="127" spans="1:26" ht="81" x14ac:dyDescent="0.15">
      <c r="A127" s="78" t="s">
        <v>1009</v>
      </c>
      <c r="B127" s="80" t="s">
        <v>1010</v>
      </c>
      <c r="C127" s="78" t="s">
        <v>1011</v>
      </c>
      <c r="D127" s="78" t="s">
        <v>1012</v>
      </c>
      <c r="E127" s="78" t="s">
        <v>44</v>
      </c>
      <c r="F127" s="78" t="s">
        <v>53</v>
      </c>
      <c r="G127" s="78" t="s">
        <v>262</v>
      </c>
      <c r="H127" s="78" t="s">
        <v>270</v>
      </c>
      <c r="I127" s="126" t="s">
        <v>273</v>
      </c>
      <c r="J127" s="124" t="s">
        <v>197</v>
      </c>
      <c r="K127" s="125" t="s">
        <v>196</v>
      </c>
      <c r="L127" s="34"/>
      <c r="M127" s="78" t="s">
        <v>863</v>
      </c>
      <c r="N127" s="78" t="s">
        <v>761</v>
      </c>
      <c r="O127" s="78" t="s">
        <v>410</v>
      </c>
      <c r="P127" s="157" t="s">
        <v>947</v>
      </c>
      <c r="Q127" s="159"/>
      <c r="R127" s="159"/>
      <c r="S127" s="143"/>
      <c r="T127" s="143"/>
      <c r="U127" s="143"/>
      <c r="V127" s="78" t="s">
        <v>378</v>
      </c>
      <c r="W127" s="77" t="s">
        <v>865</v>
      </c>
      <c r="X127" s="60">
        <v>200000</v>
      </c>
      <c r="Z127" s="58">
        <f>SUM(X118:X127)</f>
        <v>2726866.1100000003</v>
      </c>
    </row>
    <row r="128" spans="1:26" ht="81" x14ac:dyDescent="0.15">
      <c r="A128" s="78" t="s">
        <v>1009</v>
      </c>
      <c r="B128" s="80" t="s">
        <v>1010</v>
      </c>
      <c r="C128" s="78" t="s">
        <v>1011</v>
      </c>
      <c r="D128" s="78" t="s">
        <v>1012</v>
      </c>
      <c r="E128" s="78" t="s">
        <v>44</v>
      </c>
      <c r="F128" s="78" t="s">
        <v>53</v>
      </c>
      <c r="G128" s="78" t="s">
        <v>262</v>
      </c>
      <c r="H128" s="78" t="s">
        <v>270</v>
      </c>
      <c r="I128" s="126" t="s">
        <v>273</v>
      </c>
      <c r="J128" s="124" t="s">
        <v>197</v>
      </c>
      <c r="K128" s="125" t="s">
        <v>196</v>
      </c>
      <c r="L128" s="34"/>
      <c r="M128" s="78" t="s">
        <v>863</v>
      </c>
      <c r="N128" s="78" t="s">
        <v>761</v>
      </c>
      <c r="O128" s="78" t="s">
        <v>465</v>
      </c>
      <c r="P128" s="157" t="s">
        <v>948</v>
      </c>
      <c r="Q128" s="159"/>
      <c r="R128" s="159"/>
      <c r="S128" s="143"/>
      <c r="T128" s="143"/>
      <c r="U128" s="143"/>
      <c r="V128" s="78" t="s">
        <v>378</v>
      </c>
      <c r="W128" s="77" t="s">
        <v>865</v>
      </c>
      <c r="X128" s="60">
        <v>278400</v>
      </c>
    </row>
    <row r="129" spans="1:24" ht="81" x14ac:dyDescent="0.15">
      <c r="A129" s="78" t="s">
        <v>1009</v>
      </c>
      <c r="B129" s="80" t="s">
        <v>1010</v>
      </c>
      <c r="C129" s="78" t="s">
        <v>1011</v>
      </c>
      <c r="D129" s="78" t="s">
        <v>1012</v>
      </c>
      <c r="E129" s="78" t="s">
        <v>44</v>
      </c>
      <c r="F129" s="78" t="s">
        <v>53</v>
      </c>
      <c r="G129" s="78" t="s">
        <v>262</v>
      </c>
      <c r="H129" s="78" t="s">
        <v>270</v>
      </c>
      <c r="I129" s="126" t="s">
        <v>273</v>
      </c>
      <c r="J129" s="124" t="s">
        <v>197</v>
      </c>
      <c r="K129" s="125" t="s">
        <v>196</v>
      </c>
      <c r="L129" s="34"/>
      <c r="M129" s="78" t="s">
        <v>863</v>
      </c>
      <c r="N129" s="78" t="s">
        <v>761</v>
      </c>
      <c r="O129" s="78" t="s">
        <v>467</v>
      </c>
      <c r="P129" s="157" t="s">
        <v>949</v>
      </c>
      <c r="Q129" s="159"/>
      <c r="R129" s="159"/>
      <c r="S129" s="143"/>
      <c r="T129" s="143"/>
      <c r="U129" s="143"/>
      <c r="V129" s="78" t="s">
        <v>378</v>
      </c>
      <c r="W129" s="77" t="s">
        <v>865</v>
      </c>
      <c r="X129" s="60">
        <v>180000</v>
      </c>
    </row>
    <row r="130" spans="1:24" ht="81" x14ac:dyDescent="0.15">
      <c r="A130" s="78" t="s">
        <v>1009</v>
      </c>
      <c r="B130" s="80" t="s">
        <v>1010</v>
      </c>
      <c r="C130" s="78" t="s">
        <v>1011</v>
      </c>
      <c r="D130" s="78" t="s">
        <v>1012</v>
      </c>
      <c r="E130" s="78" t="s">
        <v>44</v>
      </c>
      <c r="F130" s="78" t="s">
        <v>53</v>
      </c>
      <c r="G130" s="78" t="s">
        <v>262</v>
      </c>
      <c r="H130" s="78" t="s">
        <v>270</v>
      </c>
      <c r="I130" s="126" t="s">
        <v>273</v>
      </c>
      <c r="J130" s="124" t="s">
        <v>197</v>
      </c>
      <c r="K130" s="125" t="s">
        <v>196</v>
      </c>
      <c r="L130" s="34"/>
      <c r="M130" s="78" t="s">
        <v>863</v>
      </c>
      <c r="N130" s="78" t="s">
        <v>761</v>
      </c>
      <c r="O130" s="78" t="s">
        <v>468</v>
      </c>
      <c r="P130" s="157" t="s">
        <v>950</v>
      </c>
      <c r="Q130" s="159"/>
      <c r="R130" s="159"/>
      <c r="S130" s="143"/>
      <c r="T130" s="143"/>
      <c r="U130" s="143"/>
      <c r="V130" s="78" t="s">
        <v>378</v>
      </c>
      <c r="W130" s="77" t="s">
        <v>865</v>
      </c>
      <c r="X130" s="60">
        <v>235000</v>
      </c>
    </row>
    <row r="131" spans="1:24" ht="81" x14ac:dyDescent="0.15">
      <c r="A131" s="78" t="s">
        <v>1009</v>
      </c>
      <c r="B131" s="80" t="s">
        <v>1010</v>
      </c>
      <c r="C131" s="78" t="s">
        <v>1011</v>
      </c>
      <c r="D131" s="78" t="s">
        <v>1012</v>
      </c>
      <c r="E131" s="78" t="s">
        <v>44</v>
      </c>
      <c r="F131" s="78" t="s">
        <v>53</v>
      </c>
      <c r="G131" s="78" t="s">
        <v>262</v>
      </c>
      <c r="H131" s="78" t="s">
        <v>270</v>
      </c>
      <c r="I131" s="126" t="s">
        <v>273</v>
      </c>
      <c r="J131" s="124" t="s">
        <v>197</v>
      </c>
      <c r="K131" s="125" t="s">
        <v>196</v>
      </c>
      <c r="L131" s="34"/>
      <c r="M131" s="78" t="s">
        <v>863</v>
      </c>
      <c r="N131" s="78" t="s">
        <v>761</v>
      </c>
      <c r="O131" s="78" t="s">
        <v>471</v>
      </c>
      <c r="P131" s="157" t="s">
        <v>951</v>
      </c>
      <c r="Q131" s="159"/>
      <c r="R131" s="159"/>
      <c r="S131" s="143"/>
      <c r="T131" s="143"/>
      <c r="U131" s="143"/>
      <c r="V131" s="78" t="s">
        <v>378</v>
      </c>
      <c r="W131" s="77" t="s">
        <v>865</v>
      </c>
      <c r="X131" s="60">
        <v>10000</v>
      </c>
    </row>
    <row r="132" spans="1:24" ht="81" x14ac:dyDescent="0.15">
      <c r="A132" s="78" t="s">
        <v>1009</v>
      </c>
      <c r="B132" s="80" t="s">
        <v>1010</v>
      </c>
      <c r="C132" s="78" t="s">
        <v>1011</v>
      </c>
      <c r="D132" s="78" t="s">
        <v>1012</v>
      </c>
      <c r="E132" s="78" t="s">
        <v>44</v>
      </c>
      <c r="F132" s="78" t="s">
        <v>53</v>
      </c>
      <c r="G132" s="78" t="s">
        <v>262</v>
      </c>
      <c r="H132" s="78" t="s">
        <v>270</v>
      </c>
      <c r="I132" s="126" t="s">
        <v>273</v>
      </c>
      <c r="J132" s="124" t="s">
        <v>197</v>
      </c>
      <c r="K132" s="125" t="s">
        <v>196</v>
      </c>
      <c r="L132" s="34"/>
      <c r="M132" s="78" t="s">
        <v>863</v>
      </c>
      <c r="N132" s="78" t="s">
        <v>761</v>
      </c>
      <c r="O132" s="78" t="s">
        <v>473</v>
      </c>
      <c r="P132" s="157" t="s">
        <v>952</v>
      </c>
      <c r="Q132" s="159"/>
      <c r="R132" s="159"/>
      <c r="S132" s="143"/>
      <c r="T132" s="143"/>
      <c r="U132" s="143"/>
      <c r="V132" s="78" t="s">
        <v>378</v>
      </c>
      <c r="W132" s="77" t="s">
        <v>865</v>
      </c>
      <c r="X132" s="60">
        <v>8000</v>
      </c>
    </row>
    <row r="133" spans="1:24" ht="81" x14ac:dyDescent="0.15">
      <c r="A133" s="78" t="s">
        <v>1009</v>
      </c>
      <c r="B133" s="80" t="s">
        <v>1010</v>
      </c>
      <c r="C133" s="78" t="s">
        <v>1011</v>
      </c>
      <c r="D133" s="78" t="s">
        <v>1012</v>
      </c>
      <c r="E133" s="78" t="s">
        <v>44</v>
      </c>
      <c r="F133" s="78" t="s">
        <v>53</v>
      </c>
      <c r="G133" s="78" t="s">
        <v>262</v>
      </c>
      <c r="H133" s="78" t="s">
        <v>270</v>
      </c>
      <c r="I133" s="126" t="s">
        <v>273</v>
      </c>
      <c r="J133" s="124" t="s">
        <v>197</v>
      </c>
      <c r="K133" s="125" t="s">
        <v>196</v>
      </c>
      <c r="L133" s="34"/>
      <c r="M133" s="78" t="s">
        <v>863</v>
      </c>
      <c r="N133" s="78" t="s">
        <v>761</v>
      </c>
      <c r="O133" s="78" t="s">
        <v>475</v>
      </c>
      <c r="P133" s="157" t="s">
        <v>953</v>
      </c>
      <c r="Q133" s="159"/>
      <c r="R133" s="159"/>
      <c r="S133" s="143"/>
      <c r="T133" s="143"/>
      <c r="U133" s="143"/>
      <c r="V133" s="78" t="s">
        <v>378</v>
      </c>
      <c r="W133" s="77" t="s">
        <v>865</v>
      </c>
      <c r="X133" s="60">
        <v>3021870.24</v>
      </c>
    </row>
    <row r="134" spans="1:24" ht="81" x14ac:dyDescent="0.15">
      <c r="A134" s="78" t="s">
        <v>1009</v>
      </c>
      <c r="B134" s="80" t="s">
        <v>1010</v>
      </c>
      <c r="C134" s="78" t="s">
        <v>1011</v>
      </c>
      <c r="D134" s="78" t="s">
        <v>1012</v>
      </c>
      <c r="E134" s="78" t="s">
        <v>44</v>
      </c>
      <c r="F134" s="78" t="s">
        <v>53</v>
      </c>
      <c r="G134" s="78" t="s">
        <v>262</v>
      </c>
      <c r="H134" s="78" t="s">
        <v>270</v>
      </c>
      <c r="I134" s="126" t="s">
        <v>273</v>
      </c>
      <c r="J134" s="124" t="s">
        <v>197</v>
      </c>
      <c r="K134" s="125" t="s">
        <v>196</v>
      </c>
      <c r="L134" s="34"/>
      <c r="M134" s="78" t="s">
        <v>863</v>
      </c>
      <c r="N134" s="78" t="s">
        <v>761</v>
      </c>
      <c r="O134" s="78" t="s">
        <v>485</v>
      </c>
      <c r="P134" s="157" t="s">
        <v>954</v>
      </c>
      <c r="Q134" s="159"/>
      <c r="R134" s="159"/>
      <c r="S134" s="143"/>
      <c r="T134" s="143"/>
      <c r="U134" s="143"/>
      <c r="V134" s="78" t="s">
        <v>378</v>
      </c>
      <c r="W134" s="77" t="s">
        <v>865</v>
      </c>
      <c r="X134" s="60">
        <v>174000</v>
      </c>
    </row>
    <row r="135" spans="1:24" ht="81" x14ac:dyDescent="0.15">
      <c r="A135" s="78" t="s">
        <v>1009</v>
      </c>
      <c r="B135" s="80" t="s">
        <v>1010</v>
      </c>
      <c r="C135" s="78" t="s">
        <v>1011</v>
      </c>
      <c r="D135" s="78" t="s">
        <v>1012</v>
      </c>
      <c r="E135" s="78" t="s">
        <v>44</v>
      </c>
      <c r="F135" s="78" t="s">
        <v>53</v>
      </c>
      <c r="G135" s="78" t="s">
        <v>262</v>
      </c>
      <c r="H135" s="78" t="s">
        <v>270</v>
      </c>
      <c r="I135" s="126" t="s">
        <v>273</v>
      </c>
      <c r="J135" s="124" t="s">
        <v>197</v>
      </c>
      <c r="K135" s="125" t="s">
        <v>196</v>
      </c>
      <c r="L135" s="34"/>
      <c r="M135" s="78" t="s">
        <v>863</v>
      </c>
      <c r="N135" s="78" t="s">
        <v>761</v>
      </c>
      <c r="O135" s="78" t="s">
        <v>492</v>
      </c>
      <c r="P135" s="157" t="s">
        <v>955</v>
      </c>
      <c r="Q135" s="159"/>
      <c r="R135" s="159"/>
      <c r="S135" s="143"/>
      <c r="T135" s="143"/>
      <c r="U135" s="143"/>
      <c r="V135" s="78" t="s">
        <v>378</v>
      </c>
      <c r="W135" s="77" t="s">
        <v>865</v>
      </c>
      <c r="X135" s="60">
        <v>10500</v>
      </c>
    </row>
    <row r="136" spans="1:24" ht="81" x14ac:dyDescent="0.15">
      <c r="A136" s="78" t="s">
        <v>1009</v>
      </c>
      <c r="B136" s="80" t="s">
        <v>1010</v>
      </c>
      <c r="C136" s="78" t="s">
        <v>1011</v>
      </c>
      <c r="D136" s="78" t="s">
        <v>1012</v>
      </c>
      <c r="E136" s="78" t="s">
        <v>44</v>
      </c>
      <c r="F136" s="78" t="s">
        <v>53</v>
      </c>
      <c r="G136" s="78" t="s">
        <v>262</v>
      </c>
      <c r="H136" s="78" t="s">
        <v>270</v>
      </c>
      <c r="I136" s="126" t="s">
        <v>273</v>
      </c>
      <c r="J136" s="124" t="s">
        <v>197</v>
      </c>
      <c r="K136" s="125" t="s">
        <v>196</v>
      </c>
      <c r="L136" s="34"/>
      <c r="M136" s="78" t="s">
        <v>863</v>
      </c>
      <c r="N136" s="78" t="s">
        <v>761</v>
      </c>
      <c r="O136" s="78" t="s">
        <v>496</v>
      </c>
      <c r="P136" s="157" t="s">
        <v>956</v>
      </c>
      <c r="Q136" s="159"/>
      <c r="R136" s="159"/>
      <c r="S136" s="143"/>
      <c r="T136" s="143"/>
      <c r="U136" s="143"/>
      <c r="V136" s="78" t="s">
        <v>378</v>
      </c>
      <c r="W136" s="77" t="s">
        <v>865</v>
      </c>
      <c r="X136" s="60">
        <v>0</v>
      </c>
    </row>
    <row r="137" spans="1:24" ht="81" x14ac:dyDescent="0.15">
      <c r="A137" s="78" t="s">
        <v>1009</v>
      </c>
      <c r="B137" s="80" t="s">
        <v>1010</v>
      </c>
      <c r="C137" s="78" t="s">
        <v>1011</v>
      </c>
      <c r="D137" s="78" t="s">
        <v>1012</v>
      </c>
      <c r="E137" s="78" t="s">
        <v>44</v>
      </c>
      <c r="F137" s="78" t="s">
        <v>53</v>
      </c>
      <c r="G137" s="78" t="s">
        <v>262</v>
      </c>
      <c r="H137" s="78" t="s">
        <v>270</v>
      </c>
      <c r="I137" s="126" t="s">
        <v>273</v>
      </c>
      <c r="J137" s="124" t="s">
        <v>197</v>
      </c>
      <c r="K137" s="125" t="s">
        <v>196</v>
      </c>
      <c r="L137" s="34"/>
      <c r="M137" s="78" t="s">
        <v>863</v>
      </c>
      <c r="N137" s="78" t="s">
        <v>761</v>
      </c>
      <c r="O137" s="78" t="s">
        <v>497</v>
      </c>
      <c r="P137" s="157" t="s">
        <v>957</v>
      </c>
      <c r="Q137" s="159"/>
      <c r="R137" s="159"/>
      <c r="S137" s="143"/>
      <c r="T137" s="143"/>
      <c r="U137" s="143"/>
      <c r="V137" s="78" t="s">
        <v>378</v>
      </c>
      <c r="W137" s="77" t="s">
        <v>865</v>
      </c>
      <c r="X137" s="60">
        <v>413476.16</v>
      </c>
    </row>
    <row r="138" spans="1:24" ht="81" x14ac:dyDescent="0.15">
      <c r="A138" s="78" t="s">
        <v>1009</v>
      </c>
      <c r="B138" s="80" t="s">
        <v>1010</v>
      </c>
      <c r="C138" s="78" t="s">
        <v>1011</v>
      </c>
      <c r="D138" s="78" t="s">
        <v>1012</v>
      </c>
      <c r="E138" s="78" t="s">
        <v>44</v>
      </c>
      <c r="F138" s="78" t="s">
        <v>53</v>
      </c>
      <c r="G138" s="78" t="s">
        <v>262</v>
      </c>
      <c r="H138" s="78" t="s">
        <v>270</v>
      </c>
      <c r="I138" s="126" t="s">
        <v>273</v>
      </c>
      <c r="J138" s="124" t="s">
        <v>197</v>
      </c>
      <c r="K138" s="125" t="s">
        <v>196</v>
      </c>
      <c r="L138" s="34"/>
      <c r="M138" s="78" t="s">
        <v>863</v>
      </c>
      <c r="N138" s="78" t="s">
        <v>761</v>
      </c>
      <c r="O138" s="78" t="s">
        <v>502</v>
      </c>
      <c r="P138" s="157" t="s">
        <v>958</v>
      </c>
      <c r="Q138" s="159"/>
      <c r="R138" s="159"/>
      <c r="S138" s="143"/>
      <c r="T138" s="143"/>
      <c r="U138" s="143"/>
      <c r="V138" s="78" t="s">
        <v>378</v>
      </c>
      <c r="W138" s="77" t="s">
        <v>865</v>
      </c>
      <c r="X138" s="60">
        <v>97865</v>
      </c>
    </row>
    <row r="139" spans="1:24" ht="81" x14ac:dyDescent="0.15">
      <c r="A139" s="78" t="s">
        <v>1009</v>
      </c>
      <c r="B139" s="80" t="s">
        <v>1010</v>
      </c>
      <c r="C139" s="78" t="s">
        <v>1011</v>
      </c>
      <c r="D139" s="78" t="s">
        <v>1012</v>
      </c>
      <c r="E139" s="78" t="s">
        <v>44</v>
      </c>
      <c r="F139" s="78" t="s">
        <v>53</v>
      </c>
      <c r="G139" s="78" t="s">
        <v>262</v>
      </c>
      <c r="H139" s="78" t="s">
        <v>270</v>
      </c>
      <c r="I139" s="126" t="s">
        <v>273</v>
      </c>
      <c r="J139" s="124" t="s">
        <v>197</v>
      </c>
      <c r="K139" s="125" t="s">
        <v>196</v>
      </c>
      <c r="L139" s="34"/>
      <c r="M139" s="78" t="s">
        <v>863</v>
      </c>
      <c r="N139" s="78" t="s">
        <v>761</v>
      </c>
      <c r="O139" s="78" t="s">
        <v>503</v>
      </c>
      <c r="P139" s="157" t="s">
        <v>959</v>
      </c>
      <c r="Q139" s="159"/>
      <c r="R139" s="159"/>
      <c r="S139" s="143"/>
      <c r="T139" s="143"/>
      <c r="U139" s="143"/>
      <c r="V139" s="78" t="s">
        <v>378</v>
      </c>
      <c r="W139" s="77" t="s">
        <v>865</v>
      </c>
      <c r="X139" s="60">
        <v>71670</v>
      </c>
    </row>
    <row r="140" spans="1:24" ht="81" x14ac:dyDescent="0.15">
      <c r="A140" s="78" t="s">
        <v>1009</v>
      </c>
      <c r="B140" s="80" t="s">
        <v>1010</v>
      </c>
      <c r="C140" s="78" t="s">
        <v>1011</v>
      </c>
      <c r="D140" s="78" t="s">
        <v>1012</v>
      </c>
      <c r="E140" s="78" t="s">
        <v>44</v>
      </c>
      <c r="F140" s="78" t="s">
        <v>53</v>
      </c>
      <c r="G140" s="78" t="s">
        <v>262</v>
      </c>
      <c r="H140" s="78" t="s">
        <v>270</v>
      </c>
      <c r="I140" s="126" t="s">
        <v>273</v>
      </c>
      <c r="J140" s="124" t="s">
        <v>197</v>
      </c>
      <c r="K140" s="125" t="s">
        <v>196</v>
      </c>
      <c r="L140" s="34"/>
      <c r="M140" s="78" t="s">
        <v>863</v>
      </c>
      <c r="N140" s="78" t="s">
        <v>761</v>
      </c>
      <c r="O140" s="78" t="s">
        <v>506</v>
      </c>
      <c r="P140" s="157" t="s">
        <v>960</v>
      </c>
      <c r="Q140" s="159"/>
      <c r="R140" s="159"/>
      <c r="S140" s="143"/>
      <c r="T140" s="143"/>
      <c r="U140" s="143"/>
      <c r="V140" s="78" t="s">
        <v>378</v>
      </c>
      <c r="W140" s="77" t="s">
        <v>865</v>
      </c>
      <c r="X140" s="60">
        <v>187799.88</v>
      </c>
    </row>
    <row r="141" spans="1:24" ht="81" x14ac:dyDescent="0.15">
      <c r="A141" s="78" t="s">
        <v>1009</v>
      </c>
      <c r="B141" s="80" t="s">
        <v>1010</v>
      </c>
      <c r="C141" s="78" t="s">
        <v>1011</v>
      </c>
      <c r="D141" s="78" t="s">
        <v>1012</v>
      </c>
      <c r="E141" s="78" t="s">
        <v>44</v>
      </c>
      <c r="F141" s="78" t="s">
        <v>53</v>
      </c>
      <c r="G141" s="78" t="s">
        <v>262</v>
      </c>
      <c r="H141" s="78" t="s">
        <v>270</v>
      </c>
      <c r="I141" s="126" t="s">
        <v>273</v>
      </c>
      <c r="J141" s="124" t="s">
        <v>197</v>
      </c>
      <c r="K141" s="125" t="s">
        <v>196</v>
      </c>
      <c r="L141" s="34"/>
      <c r="M141" s="78" t="s">
        <v>863</v>
      </c>
      <c r="N141" s="78" t="s">
        <v>761</v>
      </c>
      <c r="O141" s="78" t="s">
        <v>510</v>
      </c>
      <c r="P141" s="157" t="s">
        <v>961</v>
      </c>
      <c r="Q141" s="159"/>
      <c r="R141" s="159"/>
      <c r="S141" s="143"/>
      <c r="T141" s="143"/>
      <c r="U141" s="143"/>
      <c r="V141" s="78" t="s">
        <v>378</v>
      </c>
      <c r="W141" s="77" t="s">
        <v>865</v>
      </c>
      <c r="X141" s="60">
        <v>5000</v>
      </c>
    </row>
    <row r="142" spans="1:24" ht="81" x14ac:dyDescent="0.15">
      <c r="A142" s="78" t="s">
        <v>1009</v>
      </c>
      <c r="B142" s="80" t="s">
        <v>1010</v>
      </c>
      <c r="C142" s="78" t="s">
        <v>1011</v>
      </c>
      <c r="D142" s="78" t="s">
        <v>1012</v>
      </c>
      <c r="E142" s="78" t="s">
        <v>44</v>
      </c>
      <c r="F142" s="78" t="s">
        <v>53</v>
      </c>
      <c r="G142" s="78" t="s">
        <v>262</v>
      </c>
      <c r="H142" s="78" t="s">
        <v>270</v>
      </c>
      <c r="I142" s="126" t="s">
        <v>273</v>
      </c>
      <c r="J142" s="124" t="s">
        <v>197</v>
      </c>
      <c r="K142" s="125" t="s">
        <v>196</v>
      </c>
      <c r="L142" s="34"/>
      <c r="M142" s="78" t="s">
        <v>863</v>
      </c>
      <c r="N142" s="78" t="s">
        <v>761</v>
      </c>
      <c r="O142" s="78" t="s">
        <v>511</v>
      </c>
      <c r="P142" s="157" t="s">
        <v>962</v>
      </c>
      <c r="Q142" s="159"/>
      <c r="R142" s="159"/>
      <c r="S142" s="143"/>
      <c r="T142" s="143"/>
      <c r="U142" s="143"/>
      <c r="V142" s="78" t="s">
        <v>378</v>
      </c>
      <c r="W142" s="77" t="s">
        <v>865</v>
      </c>
      <c r="X142" s="60">
        <v>500000</v>
      </c>
    </row>
    <row r="143" spans="1:24" ht="81" x14ac:dyDescent="0.15">
      <c r="A143" s="78" t="s">
        <v>1009</v>
      </c>
      <c r="B143" s="80" t="s">
        <v>1010</v>
      </c>
      <c r="C143" s="78" t="s">
        <v>1011</v>
      </c>
      <c r="D143" s="78" t="s">
        <v>1012</v>
      </c>
      <c r="E143" s="78" t="s">
        <v>44</v>
      </c>
      <c r="F143" s="78" t="s">
        <v>53</v>
      </c>
      <c r="G143" s="78" t="s">
        <v>262</v>
      </c>
      <c r="H143" s="78" t="s">
        <v>270</v>
      </c>
      <c r="I143" s="126" t="s">
        <v>273</v>
      </c>
      <c r="J143" s="124" t="s">
        <v>197</v>
      </c>
      <c r="K143" s="125" t="s">
        <v>196</v>
      </c>
      <c r="L143" s="34"/>
      <c r="M143" s="78" t="s">
        <v>863</v>
      </c>
      <c r="N143" s="78" t="s">
        <v>761</v>
      </c>
      <c r="O143" s="78" t="s">
        <v>519</v>
      </c>
      <c r="P143" s="157" t="s">
        <v>963</v>
      </c>
      <c r="Q143" s="159"/>
      <c r="R143" s="159"/>
      <c r="S143" s="143"/>
      <c r="T143" s="143"/>
      <c r="U143" s="143"/>
      <c r="V143" s="78" t="s">
        <v>378</v>
      </c>
      <c r="W143" s="77" t="s">
        <v>865</v>
      </c>
      <c r="X143" s="60">
        <v>192000</v>
      </c>
    </row>
    <row r="144" spans="1:24" ht="81" x14ac:dyDescent="0.15">
      <c r="A144" s="78" t="s">
        <v>1009</v>
      </c>
      <c r="B144" s="80" t="s">
        <v>1010</v>
      </c>
      <c r="C144" s="78" t="s">
        <v>1011</v>
      </c>
      <c r="D144" s="78" t="s">
        <v>1012</v>
      </c>
      <c r="E144" s="78" t="s">
        <v>44</v>
      </c>
      <c r="F144" s="78" t="s">
        <v>53</v>
      </c>
      <c r="G144" s="78" t="s">
        <v>262</v>
      </c>
      <c r="H144" s="78" t="s">
        <v>270</v>
      </c>
      <c r="I144" s="126" t="s">
        <v>273</v>
      </c>
      <c r="J144" s="124" t="s">
        <v>197</v>
      </c>
      <c r="K144" s="125" t="s">
        <v>196</v>
      </c>
      <c r="L144" s="34"/>
      <c r="M144" s="78" t="s">
        <v>863</v>
      </c>
      <c r="N144" s="78" t="s">
        <v>761</v>
      </c>
      <c r="O144" s="78" t="s">
        <v>522</v>
      </c>
      <c r="P144" s="157" t="s">
        <v>964</v>
      </c>
      <c r="Q144" s="159"/>
      <c r="R144" s="159"/>
      <c r="S144" s="143"/>
      <c r="T144" s="143"/>
      <c r="U144" s="143"/>
      <c r="V144" s="78" t="s">
        <v>378</v>
      </c>
      <c r="W144" s="77" t="s">
        <v>865</v>
      </c>
      <c r="X144" s="60">
        <v>338396.4</v>
      </c>
    </row>
    <row r="145" spans="1:26" ht="81" x14ac:dyDescent="0.15">
      <c r="A145" s="78" t="s">
        <v>1009</v>
      </c>
      <c r="B145" s="80" t="s">
        <v>1010</v>
      </c>
      <c r="C145" s="78" t="s">
        <v>1011</v>
      </c>
      <c r="D145" s="78" t="s">
        <v>1012</v>
      </c>
      <c r="E145" s="78" t="s">
        <v>44</v>
      </c>
      <c r="F145" s="78" t="s">
        <v>53</v>
      </c>
      <c r="G145" s="78" t="s">
        <v>262</v>
      </c>
      <c r="H145" s="78" t="s">
        <v>270</v>
      </c>
      <c r="I145" s="126" t="s">
        <v>273</v>
      </c>
      <c r="J145" s="124" t="s">
        <v>197</v>
      </c>
      <c r="K145" s="125" t="s">
        <v>196</v>
      </c>
      <c r="L145" s="34"/>
      <c r="M145" s="78" t="s">
        <v>863</v>
      </c>
      <c r="N145" s="78" t="s">
        <v>761</v>
      </c>
      <c r="O145" s="78" t="s">
        <v>531</v>
      </c>
      <c r="P145" s="157" t="s">
        <v>965</v>
      </c>
      <c r="Q145" s="159"/>
      <c r="R145" s="159"/>
      <c r="S145" s="143"/>
      <c r="T145" s="143"/>
      <c r="U145" s="143"/>
      <c r="V145" s="78" t="s">
        <v>378</v>
      </c>
      <c r="W145" s="77" t="s">
        <v>865</v>
      </c>
      <c r="X145" s="60">
        <v>10000</v>
      </c>
    </row>
    <row r="146" spans="1:26" ht="81" x14ac:dyDescent="0.15">
      <c r="A146" s="78" t="s">
        <v>1009</v>
      </c>
      <c r="B146" s="80" t="s">
        <v>1010</v>
      </c>
      <c r="C146" s="78" t="s">
        <v>1011</v>
      </c>
      <c r="D146" s="78" t="s">
        <v>1012</v>
      </c>
      <c r="E146" s="78" t="s">
        <v>44</v>
      </c>
      <c r="F146" s="78" t="s">
        <v>53</v>
      </c>
      <c r="G146" s="78" t="s">
        <v>262</v>
      </c>
      <c r="H146" s="78" t="s">
        <v>270</v>
      </c>
      <c r="I146" s="126" t="s">
        <v>273</v>
      </c>
      <c r="J146" s="124" t="s">
        <v>197</v>
      </c>
      <c r="K146" s="125" t="s">
        <v>196</v>
      </c>
      <c r="L146" s="34"/>
      <c r="M146" s="78" t="s">
        <v>863</v>
      </c>
      <c r="N146" s="78" t="s">
        <v>761</v>
      </c>
      <c r="O146" s="78" t="s">
        <v>535</v>
      </c>
      <c r="P146" s="157" t="s">
        <v>966</v>
      </c>
      <c r="Q146" s="159"/>
      <c r="R146" s="159"/>
      <c r="S146" s="143"/>
      <c r="T146" s="143"/>
      <c r="U146" s="143"/>
      <c r="V146" s="78" t="s">
        <v>378</v>
      </c>
      <c r="W146" s="77" t="s">
        <v>865</v>
      </c>
      <c r="X146" s="60">
        <v>160500</v>
      </c>
    </row>
    <row r="147" spans="1:26" ht="81" x14ac:dyDescent="0.15">
      <c r="A147" s="78" t="s">
        <v>1009</v>
      </c>
      <c r="B147" s="80" t="s">
        <v>1010</v>
      </c>
      <c r="C147" s="78" t="s">
        <v>1011</v>
      </c>
      <c r="D147" s="78" t="s">
        <v>1012</v>
      </c>
      <c r="E147" s="78" t="s">
        <v>44</v>
      </c>
      <c r="F147" s="78" t="s">
        <v>53</v>
      </c>
      <c r="G147" s="78" t="s">
        <v>262</v>
      </c>
      <c r="H147" s="78" t="s">
        <v>270</v>
      </c>
      <c r="I147" s="126" t="s">
        <v>273</v>
      </c>
      <c r="J147" s="124" t="s">
        <v>197</v>
      </c>
      <c r="K147" s="125" t="s">
        <v>196</v>
      </c>
      <c r="L147" s="34"/>
      <c r="M147" s="78" t="s">
        <v>863</v>
      </c>
      <c r="N147" s="78" t="s">
        <v>761</v>
      </c>
      <c r="O147" s="78" t="s">
        <v>540</v>
      </c>
      <c r="P147" s="157" t="s">
        <v>967</v>
      </c>
      <c r="Q147" s="159"/>
      <c r="R147" s="159"/>
      <c r="S147" s="143"/>
      <c r="T147" s="143"/>
      <c r="U147" s="143"/>
      <c r="V147" s="78" t="s">
        <v>378</v>
      </c>
      <c r="W147" s="77" t="s">
        <v>865</v>
      </c>
      <c r="X147" s="60">
        <v>1593971.6609130665</v>
      </c>
    </row>
    <row r="148" spans="1:26" ht="81" x14ac:dyDescent="0.15">
      <c r="A148" s="78" t="s">
        <v>1009</v>
      </c>
      <c r="B148" s="80" t="s">
        <v>1010</v>
      </c>
      <c r="C148" s="78" t="s">
        <v>1011</v>
      </c>
      <c r="D148" s="78" t="s">
        <v>1012</v>
      </c>
      <c r="E148" s="78" t="s">
        <v>44</v>
      </c>
      <c r="F148" s="78" t="s">
        <v>53</v>
      </c>
      <c r="G148" s="78" t="s">
        <v>262</v>
      </c>
      <c r="H148" s="78" t="s">
        <v>270</v>
      </c>
      <c r="I148" s="126" t="s">
        <v>273</v>
      </c>
      <c r="J148" s="124" t="s">
        <v>197</v>
      </c>
      <c r="K148" s="125" t="s">
        <v>196</v>
      </c>
      <c r="L148" s="34"/>
      <c r="M148" s="78" t="s">
        <v>863</v>
      </c>
      <c r="N148" s="78" t="s">
        <v>761</v>
      </c>
      <c r="O148" s="78" t="s">
        <v>541</v>
      </c>
      <c r="P148" s="157" t="s">
        <v>968</v>
      </c>
      <c r="Q148" s="159"/>
      <c r="R148" s="159"/>
      <c r="S148" s="143"/>
      <c r="T148" s="143"/>
      <c r="U148" s="143"/>
      <c r="V148" s="78" t="s">
        <v>378</v>
      </c>
      <c r="W148" s="77" t="s">
        <v>865</v>
      </c>
      <c r="X148" s="60">
        <v>0</v>
      </c>
      <c r="Z148" s="58">
        <f>SUM(X128:X148)</f>
        <v>7488449.3409130666</v>
      </c>
    </row>
    <row r="149" spans="1:26" x14ac:dyDescent="0.15">
      <c r="A149" s="34"/>
      <c r="B149" s="34"/>
      <c r="C149" s="34"/>
      <c r="D149" s="34"/>
      <c r="E149" s="34"/>
      <c r="F149" s="34"/>
      <c r="G149" s="34"/>
      <c r="H149" s="34"/>
      <c r="I149" s="34"/>
      <c r="J149" s="34"/>
      <c r="K149" s="34"/>
      <c r="L149" s="34"/>
      <c r="M149" s="34"/>
      <c r="N149" s="34"/>
      <c r="O149" s="34"/>
      <c r="P149" s="123"/>
      <c r="Q149" s="143"/>
      <c r="R149" s="143"/>
      <c r="S149" s="143"/>
      <c r="T149" s="143"/>
      <c r="U149" s="143"/>
      <c r="V149" s="34"/>
      <c r="W149" s="34"/>
      <c r="X149" s="60"/>
    </row>
    <row r="150" spans="1:26" x14ac:dyDescent="0.15">
      <c r="A150" s="34"/>
      <c r="B150" s="34"/>
      <c r="C150" s="34"/>
      <c r="D150" s="34"/>
      <c r="E150" s="34"/>
      <c r="F150" s="34"/>
      <c r="G150" s="34"/>
      <c r="H150" s="34"/>
      <c r="I150" s="34"/>
      <c r="J150" s="34"/>
      <c r="K150" s="34"/>
      <c r="L150" s="34"/>
      <c r="M150" s="34"/>
      <c r="N150" s="34"/>
      <c r="O150" s="34"/>
      <c r="P150" s="123"/>
      <c r="Q150" s="143"/>
      <c r="R150" s="143"/>
      <c r="S150" s="143"/>
      <c r="T150" s="143"/>
      <c r="U150" s="143"/>
      <c r="V150" s="34"/>
      <c r="W150" s="34"/>
      <c r="X150" s="60"/>
    </row>
    <row r="151" spans="1:26" x14ac:dyDescent="0.15">
      <c r="W151" s="57" t="s">
        <v>184</v>
      </c>
      <c r="X151" s="61">
        <f>+SUM(X9:X150)</f>
        <v>1404010714.5089247</v>
      </c>
      <c r="Z151" s="58">
        <f>Z148+Z117+Z127+Z99</f>
        <v>1404010714.5089247</v>
      </c>
    </row>
    <row r="152" spans="1:26" x14ac:dyDescent="0.15">
      <c r="A152" s="2" t="s">
        <v>826</v>
      </c>
    </row>
    <row r="153" spans="1:26" x14ac:dyDescent="0.15">
      <c r="A153" s="2" t="s">
        <v>811</v>
      </c>
    </row>
    <row r="154" spans="1:26" x14ac:dyDescent="0.15">
      <c r="X154" s="58">
        <v>1404724714.5089247</v>
      </c>
    </row>
    <row r="155" spans="1:26" x14ac:dyDescent="0.15">
      <c r="A155" s="2" t="s">
        <v>888</v>
      </c>
    </row>
    <row r="156" spans="1:26" x14ac:dyDescent="0.15">
      <c r="W156" s="161" t="s">
        <v>1107</v>
      </c>
      <c r="X156" s="162">
        <f>X151-X154</f>
        <v>-714000</v>
      </c>
    </row>
  </sheetData>
  <autoFilter ref="A9:X148" xr:uid="{DB18A8BE-AA72-481E-8EE0-70A9B4DAF87C}"/>
  <mergeCells count="7">
    <mergeCell ref="E7:F7"/>
    <mergeCell ref="A7:D7"/>
    <mergeCell ref="G7:I7"/>
    <mergeCell ref="J7:K7"/>
    <mergeCell ref="A2:X2"/>
    <mergeCell ref="A3:X3"/>
    <mergeCell ref="A5:X5"/>
  </mergeCells>
  <printOptions horizontalCentered="1"/>
  <pageMargins left="0.94488188976377963" right="0.55118110236220474" top="0.59055118110236227" bottom="0.55118110236220474" header="0.31496062992125984" footer="0.31496062992125984"/>
  <pageSetup paperSize="5" scale="50" fitToHeight="0" orientation="landscape"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D0505"/>
  </sheetPr>
  <dimension ref="A1:C257"/>
  <sheetViews>
    <sheetView workbookViewId="0">
      <pane ySplit="8" topLeftCell="A9" activePane="bottomLeft" state="frozen"/>
      <selection activeCell="BF19" sqref="BF19"/>
      <selection pane="bottomLeft" activeCell="B66" sqref="B66"/>
    </sheetView>
  </sheetViews>
  <sheetFormatPr defaultColWidth="11.43359375" defaultRowHeight="14.25" x14ac:dyDescent="0.15"/>
  <cols>
    <col min="1" max="1" width="21.7890625" style="42" customWidth="1"/>
    <col min="2" max="2" width="93.76171875" style="42" bestFit="1" customWidth="1"/>
    <col min="3" max="16384" width="11.43359375" style="42"/>
  </cols>
  <sheetData>
    <row r="1" spans="1:2" x14ac:dyDescent="0.15">
      <c r="B1" s="44" t="s">
        <v>784</v>
      </c>
    </row>
    <row r="3" spans="1:2" x14ac:dyDescent="0.15">
      <c r="A3" s="192" t="s">
        <v>786</v>
      </c>
      <c r="B3" s="192"/>
    </row>
    <row r="4" spans="1:2" x14ac:dyDescent="0.15">
      <c r="A4" s="192" t="s">
        <v>787</v>
      </c>
      <c r="B4" s="192"/>
    </row>
    <row r="5" spans="1:2" x14ac:dyDescent="0.15">
      <c r="A5" s="43"/>
      <c r="B5" s="43"/>
    </row>
    <row r="6" spans="1:2" x14ac:dyDescent="0.15">
      <c r="A6" s="194" t="s">
        <v>785</v>
      </c>
      <c r="B6" s="194"/>
    </row>
    <row r="8" spans="1:2" s="45" customFormat="1" ht="27" customHeight="1" x14ac:dyDescent="0.15">
      <c r="A8" s="97" t="s">
        <v>783</v>
      </c>
      <c r="B8" s="97" t="s">
        <v>178</v>
      </c>
    </row>
    <row r="9" spans="1:2" x14ac:dyDescent="0.15">
      <c r="A9" s="46" t="s">
        <v>7</v>
      </c>
      <c r="B9" s="46" t="s">
        <v>8</v>
      </c>
    </row>
    <row r="10" spans="1:2" x14ac:dyDescent="0.15">
      <c r="A10" s="46" t="s">
        <v>7</v>
      </c>
      <c r="B10" s="46" t="s">
        <v>9</v>
      </c>
    </row>
    <row r="11" spans="1:2" x14ac:dyDescent="0.15">
      <c r="A11" s="46" t="s">
        <v>7</v>
      </c>
      <c r="B11" s="46" t="s">
        <v>11</v>
      </c>
    </row>
    <row r="12" spans="1:2" x14ac:dyDescent="0.15">
      <c r="A12" s="46" t="s">
        <v>7</v>
      </c>
      <c r="B12" s="46" t="s">
        <v>12</v>
      </c>
    </row>
    <row r="13" spans="1:2" x14ac:dyDescent="0.15">
      <c r="A13" s="46" t="s">
        <v>7</v>
      </c>
      <c r="B13" s="46" t="s">
        <v>13</v>
      </c>
    </row>
    <row r="14" spans="1:2" x14ac:dyDescent="0.15">
      <c r="A14" s="46" t="s">
        <v>7</v>
      </c>
      <c r="B14" s="46" t="s">
        <v>10</v>
      </c>
    </row>
    <row r="15" spans="1:2" x14ac:dyDescent="0.15">
      <c r="A15" s="46" t="s">
        <v>7</v>
      </c>
      <c r="B15" s="46" t="s">
        <v>14</v>
      </c>
    </row>
    <row r="16" spans="1:2" x14ac:dyDescent="0.15">
      <c r="A16" s="46" t="s">
        <v>7</v>
      </c>
      <c r="B16" s="46" t="s">
        <v>15</v>
      </c>
    </row>
    <row r="17" spans="1:2" x14ac:dyDescent="0.15">
      <c r="A17" s="46" t="s">
        <v>7</v>
      </c>
      <c r="B17" s="46" t="s">
        <v>16</v>
      </c>
    </row>
    <row r="18" spans="1:2" x14ac:dyDescent="0.15">
      <c r="A18" s="46" t="s">
        <v>7</v>
      </c>
      <c r="B18" s="46" t="s">
        <v>17</v>
      </c>
    </row>
    <row r="19" spans="1:2" x14ac:dyDescent="0.15">
      <c r="A19" s="46" t="s">
        <v>7</v>
      </c>
      <c r="B19" s="46" t="s">
        <v>18</v>
      </c>
    </row>
    <row r="20" spans="1:2" x14ac:dyDescent="0.15">
      <c r="A20" s="46" t="s">
        <v>7</v>
      </c>
      <c r="B20" s="46" t="s">
        <v>19</v>
      </c>
    </row>
    <row r="21" spans="1:2" x14ac:dyDescent="0.15">
      <c r="A21" s="46" t="s">
        <v>7</v>
      </c>
      <c r="B21" s="46" t="s">
        <v>20</v>
      </c>
    </row>
    <row r="22" spans="1:2" x14ac:dyDescent="0.15">
      <c r="A22" s="46" t="s">
        <v>7</v>
      </c>
      <c r="B22" s="46" t="s">
        <v>21</v>
      </c>
    </row>
    <row r="23" spans="1:2" x14ac:dyDescent="0.15">
      <c r="A23" s="46" t="s">
        <v>7</v>
      </c>
      <c r="B23" s="46" t="s">
        <v>22</v>
      </c>
    </row>
    <row r="24" spans="1:2" x14ac:dyDescent="0.15">
      <c r="A24" s="46" t="s">
        <v>7</v>
      </c>
      <c r="B24" s="46" t="s">
        <v>23</v>
      </c>
    </row>
    <row r="25" spans="1:2" x14ac:dyDescent="0.15">
      <c r="A25" s="46" t="s">
        <v>7</v>
      </c>
      <c r="B25" s="46" t="s">
        <v>24</v>
      </c>
    </row>
    <row r="26" spans="1:2" x14ac:dyDescent="0.15">
      <c r="A26" s="46" t="s">
        <v>7</v>
      </c>
      <c r="B26" s="46" t="s">
        <v>25</v>
      </c>
    </row>
    <row r="27" spans="1:2" x14ac:dyDescent="0.15">
      <c r="A27" s="46" t="s">
        <v>7</v>
      </c>
      <c r="B27" s="46" t="s">
        <v>26</v>
      </c>
    </row>
    <row r="28" spans="1:2" x14ac:dyDescent="0.15">
      <c r="A28" s="46" t="s">
        <v>7</v>
      </c>
      <c r="B28" s="46" t="s">
        <v>27</v>
      </c>
    </row>
    <row r="29" spans="1:2" x14ac:dyDescent="0.15">
      <c r="A29" s="46" t="s">
        <v>7</v>
      </c>
      <c r="B29" s="46" t="s">
        <v>28</v>
      </c>
    </row>
    <row r="30" spans="1:2" x14ac:dyDescent="0.15">
      <c r="A30" s="46" t="s">
        <v>7</v>
      </c>
      <c r="B30" s="46" t="s">
        <v>29</v>
      </c>
    </row>
    <row r="31" spans="1:2" x14ac:dyDescent="0.15">
      <c r="A31" s="46" t="s">
        <v>7</v>
      </c>
      <c r="B31" s="46" t="s">
        <v>30</v>
      </c>
    </row>
    <row r="32" spans="1:2" x14ac:dyDescent="0.15">
      <c r="A32" s="46" t="s">
        <v>7</v>
      </c>
      <c r="B32" s="46" t="s">
        <v>31</v>
      </c>
    </row>
    <row r="33" spans="1:2" x14ac:dyDescent="0.15">
      <c r="A33" s="46" t="s">
        <v>7</v>
      </c>
      <c r="B33" s="46" t="s">
        <v>32</v>
      </c>
    </row>
    <row r="34" spans="1:2" x14ac:dyDescent="0.15">
      <c r="A34" s="46" t="s">
        <v>7</v>
      </c>
      <c r="B34" s="46" t="s">
        <v>33</v>
      </c>
    </row>
    <row r="35" spans="1:2" x14ac:dyDescent="0.15">
      <c r="A35" s="46" t="s">
        <v>7</v>
      </c>
      <c r="B35" s="46" t="s">
        <v>34</v>
      </c>
    </row>
    <row r="36" spans="1:2" x14ac:dyDescent="0.15">
      <c r="A36" s="46" t="s">
        <v>7</v>
      </c>
      <c r="B36" s="46" t="s">
        <v>35</v>
      </c>
    </row>
    <row r="37" spans="1:2" x14ac:dyDescent="0.15">
      <c r="A37" s="46" t="s">
        <v>7</v>
      </c>
      <c r="B37" s="46" t="s">
        <v>36</v>
      </c>
    </row>
    <row r="38" spans="1:2" x14ac:dyDescent="0.15">
      <c r="A38" s="46" t="s">
        <v>7</v>
      </c>
      <c r="B38" s="46" t="s">
        <v>37</v>
      </c>
    </row>
    <row r="39" spans="1:2" x14ac:dyDescent="0.15">
      <c r="A39" s="46" t="s">
        <v>40</v>
      </c>
      <c r="B39" s="46" t="s">
        <v>41</v>
      </c>
    </row>
    <row r="40" spans="1:2" x14ac:dyDescent="0.15">
      <c r="A40" s="46" t="s">
        <v>40</v>
      </c>
      <c r="B40" s="46" t="s">
        <v>807</v>
      </c>
    </row>
    <row r="41" spans="1:2" x14ac:dyDescent="0.15">
      <c r="A41" s="46" t="s">
        <v>38</v>
      </c>
      <c r="B41" s="46" t="s">
        <v>39</v>
      </c>
    </row>
    <row r="42" spans="1:2" x14ac:dyDescent="0.15">
      <c r="A42" s="46" t="s">
        <v>0</v>
      </c>
      <c r="B42" s="46" t="s">
        <v>1</v>
      </c>
    </row>
    <row r="43" spans="1:2" x14ac:dyDescent="0.15">
      <c r="A43" s="46" t="s">
        <v>0</v>
      </c>
      <c r="B43" s="46" t="s">
        <v>2</v>
      </c>
    </row>
    <row r="44" spans="1:2" x14ac:dyDescent="0.15">
      <c r="A44" s="46" t="s">
        <v>0</v>
      </c>
      <c r="B44" s="46" t="s">
        <v>3</v>
      </c>
    </row>
    <row r="45" spans="1:2" x14ac:dyDescent="0.15">
      <c r="A45" s="46" t="s">
        <v>0</v>
      </c>
      <c r="B45" s="46" t="s">
        <v>4</v>
      </c>
    </row>
    <row r="46" spans="1:2" x14ac:dyDescent="0.15">
      <c r="A46" s="46" t="s">
        <v>0</v>
      </c>
      <c r="B46" s="46" t="s">
        <v>808</v>
      </c>
    </row>
    <row r="47" spans="1:2" x14ac:dyDescent="0.15">
      <c r="A47" s="46" t="s">
        <v>0</v>
      </c>
      <c r="B47" s="46" t="s">
        <v>5</v>
      </c>
    </row>
    <row r="48" spans="1:2" x14ac:dyDescent="0.15">
      <c r="A48" s="46" t="s">
        <v>0</v>
      </c>
      <c r="B48" s="46" t="s">
        <v>6</v>
      </c>
    </row>
    <row r="49" spans="1:2" x14ac:dyDescent="0.15">
      <c r="A49" s="46" t="s">
        <v>44</v>
      </c>
      <c r="B49" s="46" t="s">
        <v>52</v>
      </c>
    </row>
    <row r="50" spans="1:2" x14ac:dyDescent="0.15">
      <c r="A50" s="46" t="s">
        <v>44</v>
      </c>
      <c r="B50" s="46" t="s">
        <v>78</v>
      </c>
    </row>
    <row r="51" spans="1:2" x14ac:dyDescent="0.15">
      <c r="A51" s="46" t="s">
        <v>44</v>
      </c>
      <c r="B51" s="46" t="s">
        <v>79</v>
      </c>
    </row>
    <row r="52" spans="1:2" x14ac:dyDescent="0.15">
      <c r="A52" s="46" t="s">
        <v>44</v>
      </c>
      <c r="B52" s="46" t="s">
        <v>80</v>
      </c>
    </row>
    <row r="53" spans="1:2" x14ac:dyDescent="0.15">
      <c r="A53" s="46" t="s">
        <v>44</v>
      </c>
      <c r="B53" s="46" t="s">
        <v>81</v>
      </c>
    </row>
    <row r="54" spans="1:2" x14ac:dyDescent="0.15">
      <c r="A54" s="46" t="s">
        <v>44</v>
      </c>
      <c r="B54" s="46" t="s">
        <v>82</v>
      </c>
    </row>
    <row r="55" spans="1:2" x14ac:dyDescent="0.15">
      <c r="A55" s="46" t="s">
        <v>44</v>
      </c>
      <c r="B55" s="46" t="s">
        <v>61</v>
      </c>
    </row>
    <row r="56" spans="1:2" x14ac:dyDescent="0.15">
      <c r="A56" s="46" t="s">
        <v>44</v>
      </c>
      <c r="B56" s="46" t="s">
        <v>47</v>
      </c>
    </row>
    <row r="57" spans="1:2" x14ac:dyDescent="0.15">
      <c r="A57" s="46" t="s">
        <v>44</v>
      </c>
      <c r="B57" s="46" t="s">
        <v>62</v>
      </c>
    </row>
    <row r="58" spans="1:2" x14ac:dyDescent="0.15">
      <c r="A58" s="46" t="s">
        <v>44</v>
      </c>
      <c r="B58" s="46" t="s">
        <v>63</v>
      </c>
    </row>
    <row r="59" spans="1:2" x14ac:dyDescent="0.15">
      <c r="A59" s="46" t="s">
        <v>44</v>
      </c>
      <c r="B59" s="46" t="s">
        <v>48</v>
      </c>
    </row>
    <row r="60" spans="1:2" x14ac:dyDescent="0.15">
      <c r="A60" s="46" t="s">
        <v>44</v>
      </c>
      <c r="B60" s="46" t="s">
        <v>49</v>
      </c>
    </row>
    <row r="61" spans="1:2" x14ac:dyDescent="0.15">
      <c r="A61" s="46" t="s">
        <v>44</v>
      </c>
      <c r="B61" s="46" t="s">
        <v>50</v>
      </c>
    </row>
    <row r="62" spans="1:2" x14ac:dyDescent="0.15">
      <c r="A62" s="46" t="s">
        <v>44</v>
      </c>
      <c r="B62" s="46" t="s">
        <v>45</v>
      </c>
    </row>
    <row r="63" spans="1:2" x14ac:dyDescent="0.15">
      <c r="A63" s="46" t="s">
        <v>44</v>
      </c>
      <c r="B63" s="46" t="s">
        <v>46</v>
      </c>
    </row>
    <row r="64" spans="1:2" x14ac:dyDescent="0.15">
      <c r="A64" s="46" t="s">
        <v>44</v>
      </c>
      <c r="B64" s="46" t="s">
        <v>51</v>
      </c>
    </row>
    <row r="65" spans="1:2" x14ac:dyDescent="0.15">
      <c r="A65" s="46" t="s">
        <v>44</v>
      </c>
      <c r="B65" s="46" t="s">
        <v>809</v>
      </c>
    </row>
    <row r="66" spans="1:2" x14ac:dyDescent="0.15">
      <c r="A66" s="46" t="s">
        <v>44</v>
      </c>
      <c r="B66" s="46" t="s">
        <v>53</v>
      </c>
    </row>
    <row r="67" spans="1:2" x14ac:dyDescent="0.15">
      <c r="A67" s="46" t="s">
        <v>44</v>
      </c>
      <c r="B67" s="46" t="s">
        <v>54</v>
      </c>
    </row>
    <row r="68" spans="1:2" x14ac:dyDescent="0.15">
      <c r="A68" s="46" t="s">
        <v>44</v>
      </c>
      <c r="B68" s="46" t="s">
        <v>96</v>
      </c>
    </row>
    <row r="69" spans="1:2" x14ac:dyDescent="0.15">
      <c r="A69" s="46" t="s">
        <v>44</v>
      </c>
      <c r="B69" s="46" t="s">
        <v>55</v>
      </c>
    </row>
    <row r="70" spans="1:2" x14ac:dyDescent="0.15">
      <c r="A70" s="46" t="s">
        <v>44</v>
      </c>
      <c r="B70" s="46" t="s">
        <v>56</v>
      </c>
    </row>
    <row r="71" spans="1:2" x14ac:dyDescent="0.15">
      <c r="A71" s="46" t="s">
        <v>44</v>
      </c>
      <c r="B71" s="46" t="s">
        <v>57</v>
      </c>
    </row>
    <row r="72" spans="1:2" x14ac:dyDescent="0.15">
      <c r="A72" s="46" t="s">
        <v>44</v>
      </c>
      <c r="B72" s="46" t="s">
        <v>58</v>
      </c>
    </row>
    <row r="73" spans="1:2" x14ac:dyDescent="0.15">
      <c r="A73" s="46" t="s">
        <v>44</v>
      </c>
      <c r="B73" s="46" t="s">
        <v>64</v>
      </c>
    </row>
    <row r="74" spans="1:2" x14ac:dyDescent="0.15">
      <c r="A74" s="46" t="s">
        <v>44</v>
      </c>
      <c r="B74" s="46" t="s">
        <v>65</v>
      </c>
    </row>
    <row r="75" spans="1:2" x14ac:dyDescent="0.15">
      <c r="A75" s="46" t="s">
        <v>44</v>
      </c>
      <c r="B75" s="46" t="s">
        <v>66</v>
      </c>
    </row>
    <row r="76" spans="1:2" x14ac:dyDescent="0.15">
      <c r="A76" s="46" t="s">
        <v>44</v>
      </c>
      <c r="B76" s="46" t="s">
        <v>95</v>
      </c>
    </row>
    <row r="77" spans="1:2" x14ac:dyDescent="0.15">
      <c r="A77" s="46" t="s">
        <v>44</v>
      </c>
      <c r="B77" s="46" t="s">
        <v>67</v>
      </c>
    </row>
    <row r="78" spans="1:2" x14ac:dyDescent="0.15">
      <c r="A78" s="46" t="s">
        <v>44</v>
      </c>
      <c r="B78" s="46" t="s">
        <v>68</v>
      </c>
    </row>
    <row r="79" spans="1:2" x14ac:dyDescent="0.15">
      <c r="A79" s="46" t="s">
        <v>44</v>
      </c>
      <c r="B79" s="46" t="s">
        <v>69</v>
      </c>
    </row>
    <row r="80" spans="1:2" x14ac:dyDescent="0.15">
      <c r="A80" s="46" t="s">
        <v>44</v>
      </c>
      <c r="B80" s="46" t="s">
        <v>70</v>
      </c>
    </row>
    <row r="81" spans="1:3" x14ac:dyDescent="0.15">
      <c r="A81" s="46" t="s">
        <v>44</v>
      </c>
      <c r="B81" s="46" t="s">
        <v>71</v>
      </c>
    </row>
    <row r="82" spans="1:3" x14ac:dyDescent="0.15">
      <c r="A82" s="46" t="s">
        <v>44</v>
      </c>
      <c r="B82" s="46" t="s">
        <v>72</v>
      </c>
    </row>
    <row r="83" spans="1:3" x14ac:dyDescent="0.15">
      <c r="A83" s="46" t="s">
        <v>44</v>
      </c>
      <c r="B83" s="46" t="s">
        <v>73</v>
      </c>
    </row>
    <row r="84" spans="1:3" x14ac:dyDescent="0.15">
      <c r="A84" s="46" t="s">
        <v>44</v>
      </c>
      <c r="B84" s="46" t="s">
        <v>74</v>
      </c>
    </row>
    <row r="85" spans="1:3" x14ac:dyDescent="0.15">
      <c r="A85" s="46" t="s">
        <v>44</v>
      </c>
      <c r="B85" s="46" t="s">
        <v>75</v>
      </c>
    </row>
    <row r="86" spans="1:3" s="47" customFormat="1" x14ac:dyDescent="0.15">
      <c r="A86" s="46" t="s">
        <v>44</v>
      </c>
      <c r="B86" s="46" t="s">
        <v>76</v>
      </c>
      <c r="C86" s="42"/>
    </row>
    <row r="87" spans="1:3" x14ac:dyDescent="0.15">
      <c r="A87" s="46" t="s">
        <v>44</v>
      </c>
      <c r="B87" s="46" t="s">
        <v>77</v>
      </c>
    </row>
    <row r="88" spans="1:3" x14ac:dyDescent="0.15">
      <c r="A88" s="46" t="s">
        <v>44</v>
      </c>
      <c r="B88" s="46" t="s">
        <v>59</v>
      </c>
    </row>
    <row r="89" spans="1:3" x14ac:dyDescent="0.15">
      <c r="A89" s="46" t="s">
        <v>44</v>
      </c>
      <c r="B89" s="46" t="s">
        <v>83</v>
      </c>
    </row>
    <row r="90" spans="1:3" x14ac:dyDescent="0.15">
      <c r="A90" s="46" t="s">
        <v>44</v>
      </c>
      <c r="B90" s="46" t="s">
        <v>84</v>
      </c>
    </row>
    <row r="91" spans="1:3" x14ac:dyDescent="0.15">
      <c r="A91" s="46" t="s">
        <v>44</v>
      </c>
      <c r="B91" s="46" t="s">
        <v>85</v>
      </c>
    </row>
    <row r="92" spans="1:3" x14ac:dyDescent="0.15">
      <c r="A92" s="46" t="s">
        <v>44</v>
      </c>
      <c r="B92" s="46" t="s">
        <v>86</v>
      </c>
    </row>
    <row r="93" spans="1:3" x14ac:dyDescent="0.15">
      <c r="A93" s="46" t="s">
        <v>44</v>
      </c>
      <c r="B93" s="46" t="s">
        <v>60</v>
      </c>
    </row>
    <row r="94" spans="1:3" x14ac:dyDescent="0.15">
      <c r="A94" s="46" t="s">
        <v>44</v>
      </c>
      <c r="B94" s="46" t="s">
        <v>87</v>
      </c>
    </row>
    <row r="95" spans="1:3" x14ac:dyDescent="0.15">
      <c r="A95" s="46" t="s">
        <v>44</v>
      </c>
      <c r="B95" s="46" t="s">
        <v>88</v>
      </c>
    </row>
    <row r="96" spans="1:3" x14ac:dyDescent="0.15">
      <c r="A96" s="46" t="s">
        <v>44</v>
      </c>
      <c r="B96" s="46" t="s">
        <v>89</v>
      </c>
    </row>
    <row r="97" spans="1:3" x14ac:dyDescent="0.15">
      <c r="A97" s="46" t="s">
        <v>44</v>
      </c>
      <c r="B97" s="46" t="s">
        <v>90</v>
      </c>
    </row>
    <row r="98" spans="1:3" x14ac:dyDescent="0.15">
      <c r="A98" s="46" t="s">
        <v>44</v>
      </c>
      <c r="B98" s="46" t="s">
        <v>91</v>
      </c>
    </row>
    <row r="99" spans="1:3" x14ac:dyDescent="0.15">
      <c r="A99" s="46" t="s">
        <v>44</v>
      </c>
      <c r="B99" s="46" t="s">
        <v>92</v>
      </c>
    </row>
    <row r="100" spans="1:3" x14ac:dyDescent="0.15">
      <c r="A100" s="46" t="s">
        <v>44</v>
      </c>
      <c r="B100" s="46" t="s">
        <v>93</v>
      </c>
    </row>
    <row r="101" spans="1:3" x14ac:dyDescent="0.15">
      <c r="A101" s="46" t="s">
        <v>44</v>
      </c>
      <c r="B101" s="46" t="s">
        <v>94</v>
      </c>
    </row>
    <row r="102" spans="1:3" s="48" customFormat="1" x14ac:dyDescent="0.15">
      <c r="A102" s="46" t="s">
        <v>44</v>
      </c>
      <c r="B102" s="46" t="s">
        <v>810</v>
      </c>
      <c r="C102" s="42"/>
    </row>
    <row r="103" spans="1:3" x14ac:dyDescent="0.15">
      <c r="A103" s="46" t="s">
        <v>42</v>
      </c>
      <c r="B103" s="46" t="s">
        <v>97</v>
      </c>
    </row>
    <row r="104" spans="1:3" x14ac:dyDescent="0.15">
      <c r="A104" s="46" t="s">
        <v>42</v>
      </c>
      <c r="B104" s="46" t="s">
        <v>98</v>
      </c>
    </row>
    <row r="105" spans="1:3" x14ac:dyDescent="0.15">
      <c r="A105" s="46" t="s">
        <v>42</v>
      </c>
      <c r="B105" s="46" t="s">
        <v>99</v>
      </c>
    </row>
    <row r="106" spans="1:3" x14ac:dyDescent="0.15">
      <c r="A106" s="46" t="s">
        <v>42</v>
      </c>
      <c r="B106" s="46" t="s">
        <v>100</v>
      </c>
    </row>
    <row r="107" spans="1:3" x14ac:dyDescent="0.15">
      <c r="A107" s="46" t="s">
        <v>42</v>
      </c>
      <c r="B107" s="46" t="s">
        <v>101</v>
      </c>
    </row>
    <row r="108" spans="1:3" x14ac:dyDescent="0.15">
      <c r="A108" s="46" t="s">
        <v>42</v>
      </c>
      <c r="B108" s="46" t="s">
        <v>102</v>
      </c>
    </row>
    <row r="109" spans="1:3" x14ac:dyDescent="0.15">
      <c r="A109" s="46" t="s">
        <v>42</v>
      </c>
      <c r="B109" s="46" t="s">
        <v>103</v>
      </c>
    </row>
    <row r="110" spans="1:3" x14ac:dyDescent="0.15">
      <c r="A110" s="46" t="s">
        <v>42</v>
      </c>
      <c r="B110" s="46" t="s">
        <v>104</v>
      </c>
    </row>
    <row r="111" spans="1:3" x14ac:dyDescent="0.15">
      <c r="A111" s="46" t="s">
        <v>42</v>
      </c>
      <c r="B111" s="46" t="s">
        <v>105</v>
      </c>
    </row>
    <row r="112" spans="1:3" x14ac:dyDescent="0.15">
      <c r="A112" s="46" t="s">
        <v>42</v>
      </c>
      <c r="B112" s="46" t="s">
        <v>106</v>
      </c>
    </row>
    <row r="113" spans="1:2" x14ac:dyDescent="0.15">
      <c r="A113" s="46" t="s">
        <v>42</v>
      </c>
      <c r="B113" s="46" t="s">
        <v>107</v>
      </c>
    </row>
    <row r="114" spans="1:2" x14ac:dyDescent="0.15">
      <c r="A114" s="46" t="s">
        <v>42</v>
      </c>
      <c r="B114" s="46" t="s">
        <v>108</v>
      </c>
    </row>
    <row r="115" spans="1:2" x14ac:dyDescent="0.15">
      <c r="A115" s="46" t="s">
        <v>42</v>
      </c>
      <c r="B115" s="46" t="s">
        <v>109</v>
      </c>
    </row>
    <row r="116" spans="1:2" x14ac:dyDescent="0.15">
      <c r="A116" s="46" t="s">
        <v>42</v>
      </c>
      <c r="B116" s="46" t="s">
        <v>110</v>
      </c>
    </row>
    <row r="117" spans="1:2" x14ac:dyDescent="0.15">
      <c r="A117" s="46" t="s">
        <v>42</v>
      </c>
      <c r="B117" s="46" t="s">
        <v>111</v>
      </c>
    </row>
    <row r="118" spans="1:2" x14ac:dyDescent="0.15">
      <c r="A118" s="46" t="s">
        <v>42</v>
      </c>
      <c r="B118" s="46" t="s">
        <v>112</v>
      </c>
    </row>
    <row r="119" spans="1:2" x14ac:dyDescent="0.15">
      <c r="A119" s="46" t="s">
        <v>42</v>
      </c>
      <c r="B119" s="46" t="s">
        <v>113</v>
      </c>
    </row>
    <row r="120" spans="1:2" x14ac:dyDescent="0.15">
      <c r="A120" s="46" t="s">
        <v>42</v>
      </c>
      <c r="B120" s="46" t="s">
        <v>114</v>
      </c>
    </row>
    <row r="121" spans="1:2" x14ac:dyDescent="0.15">
      <c r="A121" s="46" t="s">
        <v>42</v>
      </c>
      <c r="B121" s="46" t="s">
        <v>115</v>
      </c>
    </row>
    <row r="122" spans="1:2" x14ac:dyDescent="0.15">
      <c r="A122" s="46" t="s">
        <v>42</v>
      </c>
      <c r="B122" s="46" t="s">
        <v>116</v>
      </c>
    </row>
    <row r="123" spans="1:2" x14ac:dyDescent="0.15">
      <c r="A123" s="46" t="s">
        <v>42</v>
      </c>
      <c r="B123" s="46" t="s">
        <v>117</v>
      </c>
    </row>
    <row r="124" spans="1:2" x14ac:dyDescent="0.15">
      <c r="A124" s="46" t="s">
        <v>42</v>
      </c>
      <c r="B124" s="46" t="s">
        <v>118</v>
      </c>
    </row>
    <row r="125" spans="1:2" x14ac:dyDescent="0.15">
      <c r="A125" s="46" t="s">
        <v>42</v>
      </c>
      <c r="B125" s="46" t="s">
        <v>119</v>
      </c>
    </row>
    <row r="126" spans="1:2" x14ac:dyDescent="0.15">
      <c r="A126" s="46" t="s">
        <v>42</v>
      </c>
      <c r="B126" s="46" t="s">
        <v>120</v>
      </c>
    </row>
    <row r="127" spans="1:2" x14ac:dyDescent="0.15">
      <c r="A127" s="46" t="s">
        <v>42</v>
      </c>
      <c r="B127" s="46" t="s">
        <v>121</v>
      </c>
    </row>
    <row r="128" spans="1:2" x14ac:dyDescent="0.15">
      <c r="A128" s="46" t="s">
        <v>42</v>
      </c>
      <c r="B128" s="46" t="s">
        <v>122</v>
      </c>
    </row>
    <row r="129" spans="1:2" x14ac:dyDescent="0.15">
      <c r="A129" s="46" t="s">
        <v>42</v>
      </c>
      <c r="B129" s="46" t="s">
        <v>123</v>
      </c>
    </row>
    <row r="130" spans="1:2" x14ac:dyDescent="0.15">
      <c r="A130" s="46" t="s">
        <v>42</v>
      </c>
      <c r="B130" s="46" t="s">
        <v>124</v>
      </c>
    </row>
    <row r="131" spans="1:2" x14ac:dyDescent="0.15">
      <c r="A131" s="46" t="s">
        <v>42</v>
      </c>
      <c r="B131" s="46" t="s">
        <v>125</v>
      </c>
    </row>
    <row r="132" spans="1:2" x14ac:dyDescent="0.15">
      <c r="A132" s="46" t="s">
        <v>42</v>
      </c>
      <c r="B132" s="46" t="s">
        <v>126</v>
      </c>
    </row>
    <row r="133" spans="1:2" x14ac:dyDescent="0.15">
      <c r="A133" s="46" t="s">
        <v>42</v>
      </c>
      <c r="B133" s="46" t="s">
        <v>127</v>
      </c>
    </row>
    <row r="134" spans="1:2" x14ac:dyDescent="0.15">
      <c r="A134" s="46" t="s">
        <v>42</v>
      </c>
      <c r="B134" s="46" t="s">
        <v>128</v>
      </c>
    </row>
    <row r="135" spans="1:2" x14ac:dyDescent="0.15">
      <c r="A135" s="46" t="s">
        <v>42</v>
      </c>
      <c r="B135" s="46" t="s">
        <v>129</v>
      </c>
    </row>
    <row r="136" spans="1:2" x14ac:dyDescent="0.15">
      <c r="A136" s="46" t="s">
        <v>42</v>
      </c>
      <c r="B136" s="46" t="s">
        <v>130</v>
      </c>
    </row>
    <row r="137" spans="1:2" x14ac:dyDescent="0.15">
      <c r="A137" s="46" t="s">
        <v>42</v>
      </c>
      <c r="B137" s="46" t="s">
        <v>131</v>
      </c>
    </row>
    <row r="138" spans="1:2" x14ac:dyDescent="0.15">
      <c r="A138" s="46" t="s">
        <v>42</v>
      </c>
      <c r="B138" s="46" t="s">
        <v>132</v>
      </c>
    </row>
    <row r="139" spans="1:2" x14ac:dyDescent="0.15">
      <c r="A139" s="46" t="s">
        <v>42</v>
      </c>
      <c r="B139" s="46" t="s">
        <v>133</v>
      </c>
    </row>
    <row r="140" spans="1:2" x14ac:dyDescent="0.15">
      <c r="A140" s="46" t="s">
        <v>42</v>
      </c>
      <c r="B140" s="46" t="s">
        <v>134</v>
      </c>
    </row>
    <row r="141" spans="1:2" x14ac:dyDescent="0.15">
      <c r="A141" s="46" t="s">
        <v>42</v>
      </c>
      <c r="B141" s="46" t="s">
        <v>135</v>
      </c>
    </row>
    <row r="142" spans="1:2" x14ac:dyDescent="0.15">
      <c r="A142" s="46" t="s">
        <v>42</v>
      </c>
      <c r="B142" s="46" t="s">
        <v>136</v>
      </c>
    </row>
    <row r="143" spans="1:2" x14ac:dyDescent="0.15">
      <c r="A143" s="46" t="s">
        <v>42</v>
      </c>
      <c r="B143" s="46" t="s">
        <v>137</v>
      </c>
    </row>
    <row r="144" spans="1:2" x14ac:dyDescent="0.15">
      <c r="A144" s="46" t="s">
        <v>42</v>
      </c>
      <c r="B144" s="46" t="s">
        <v>138</v>
      </c>
    </row>
    <row r="145" spans="1:2" x14ac:dyDescent="0.15">
      <c r="A145" s="46" t="s">
        <v>42</v>
      </c>
      <c r="B145" s="46" t="s">
        <v>139</v>
      </c>
    </row>
    <row r="146" spans="1:2" x14ac:dyDescent="0.15">
      <c r="A146" s="46" t="s">
        <v>42</v>
      </c>
      <c r="B146" s="46" t="s">
        <v>140</v>
      </c>
    </row>
    <row r="147" spans="1:2" x14ac:dyDescent="0.15">
      <c r="A147" s="46" t="s">
        <v>42</v>
      </c>
      <c r="B147" s="46" t="s">
        <v>141</v>
      </c>
    </row>
    <row r="148" spans="1:2" x14ac:dyDescent="0.15">
      <c r="A148" s="46" t="s">
        <v>42</v>
      </c>
      <c r="B148" s="46" t="s">
        <v>142</v>
      </c>
    </row>
    <row r="149" spans="1:2" x14ac:dyDescent="0.15">
      <c r="A149" s="46" t="s">
        <v>42</v>
      </c>
      <c r="B149" s="46" t="s">
        <v>143</v>
      </c>
    </row>
    <row r="150" spans="1:2" x14ac:dyDescent="0.15">
      <c r="A150" s="46" t="s">
        <v>42</v>
      </c>
      <c r="B150" s="46" t="s">
        <v>144</v>
      </c>
    </row>
    <row r="151" spans="1:2" x14ac:dyDescent="0.15">
      <c r="A151" s="46" t="s">
        <v>42</v>
      </c>
      <c r="B151" s="46" t="s">
        <v>145</v>
      </c>
    </row>
    <row r="152" spans="1:2" x14ac:dyDescent="0.15">
      <c r="A152" s="46" t="s">
        <v>42</v>
      </c>
      <c r="B152" s="46" t="s">
        <v>146</v>
      </c>
    </row>
    <row r="153" spans="1:2" x14ac:dyDescent="0.15">
      <c r="A153" s="46" t="s">
        <v>42</v>
      </c>
      <c r="B153" s="46" t="s">
        <v>147</v>
      </c>
    </row>
    <row r="154" spans="1:2" x14ac:dyDescent="0.15">
      <c r="A154" s="46" t="s">
        <v>42</v>
      </c>
      <c r="B154" s="46" t="s">
        <v>148</v>
      </c>
    </row>
    <row r="155" spans="1:2" x14ac:dyDescent="0.15">
      <c r="A155" s="46" t="s">
        <v>42</v>
      </c>
      <c r="B155" s="46" t="s">
        <v>149</v>
      </c>
    </row>
    <row r="156" spans="1:2" x14ac:dyDescent="0.15">
      <c r="A156" s="46" t="s">
        <v>42</v>
      </c>
      <c r="B156" s="46" t="s">
        <v>150</v>
      </c>
    </row>
    <row r="157" spans="1:2" x14ac:dyDescent="0.15">
      <c r="A157" s="46" t="s">
        <v>42</v>
      </c>
      <c r="B157" s="46" t="s">
        <v>151</v>
      </c>
    </row>
    <row r="158" spans="1:2" x14ac:dyDescent="0.15">
      <c r="A158" s="46" t="s">
        <v>42</v>
      </c>
      <c r="B158" s="46" t="s">
        <v>152</v>
      </c>
    </row>
    <row r="159" spans="1:2" x14ac:dyDescent="0.15">
      <c r="A159" s="46" t="s">
        <v>42</v>
      </c>
      <c r="B159" s="46" t="s">
        <v>153</v>
      </c>
    </row>
    <row r="160" spans="1:2" x14ac:dyDescent="0.15">
      <c r="A160" s="46" t="s">
        <v>42</v>
      </c>
      <c r="B160" s="46" t="s">
        <v>154</v>
      </c>
    </row>
    <row r="161" spans="1:2" x14ac:dyDescent="0.15">
      <c r="A161" s="46" t="s">
        <v>42</v>
      </c>
      <c r="B161" s="46" t="s">
        <v>155</v>
      </c>
    </row>
    <row r="162" spans="1:2" x14ac:dyDescent="0.15">
      <c r="A162" s="46" t="s">
        <v>42</v>
      </c>
      <c r="B162" s="46" t="s">
        <v>156</v>
      </c>
    </row>
    <row r="163" spans="1:2" x14ac:dyDescent="0.15">
      <c r="A163" s="46" t="s">
        <v>42</v>
      </c>
      <c r="B163" s="46" t="s">
        <v>157</v>
      </c>
    </row>
    <row r="164" spans="1:2" x14ac:dyDescent="0.15">
      <c r="A164" s="46" t="s">
        <v>42</v>
      </c>
      <c r="B164" s="46" t="s">
        <v>158</v>
      </c>
    </row>
    <row r="165" spans="1:2" x14ac:dyDescent="0.15">
      <c r="A165" s="46" t="s">
        <v>42</v>
      </c>
      <c r="B165" s="46" t="s">
        <v>159</v>
      </c>
    </row>
    <row r="166" spans="1:2" x14ac:dyDescent="0.15">
      <c r="A166" s="46" t="s">
        <v>42</v>
      </c>
      <c r="B166" s="46" t="s">
        <v>160</v>
      </c>
    </row>
    <row r="167" spans="1:2" x14ac:dyDescent="0.15">
      <c r="A167" s="46" t="s">
        <v>42</v>
      </c>
      <c r="B167" s="46" t="s">
        <v>161</v>
      </c>
    </row>
    <row r="168" spans="1:2" x14ac:dyDescent="0.15">
      <c r="A168" s="46" t="s">
        <v>42</v>
      </c>
      <c r="B168" s="46" t="s">
        <v>162</v>
      </c>
    </row>
    <row r="169" spans="1:2" x14ac:dyDescent="0.15">
      <c r="A169" s="46" t="s">
        <v>42</v>
      </c>
      <c r="B169" s="46" t="s">
        <v>163</v>
      </c>
    </row>
    <row r="170" spans="1:2" x14ac:dyDescent="0.15">
      <c r="A170" s="46" t="s">
        <v>42</v>
      </c>
      <c r="B170" s="46" t="s">
        <v>164</v>
      </c>
    </row>
    <row r="171" spans="1:2" x14ac:dyDescent="0.15">
      <c r="A171" s="46" t="s">
        <v>42</v>
      </c>
      <c r="B171" s="46" t="s">
        <v>165</v>
      </c>
    </row>
    <row r="172" spans="1:2" x14ac:dyDescent="0.15">
      <c r="A172" s="46" t="s">
        <v>42</v>
      </c>
      <c r="B172" s="46" t="s">
        <v>166</v>
      </c>
    </row>
    <row r="173" spans="1:2" x14ac:dyDescent="0.15">
      <c r="A173" s="46" t="s">
        <v>42</v>
      </c>
      <c r="B173" s="46" t="s">
        <v>167</v>
      </c>
    </row>
    <row r="174" spans="1:2" x14ac:dyDescent="0.15">
      <c r="A174" s="46" t="s">
        <v>42</v>
      </c>
      <c r="B174" s="46" t="s">
        <v>168</v>
      </c>
    </row>
    <row r="175" spans="1:2" x14ac:dyDescent="0.15">
      <c r="A175" s="46" t="s">
        <v>42</v>
      </c>
      <c r="B175" s="46" t="s">
        <v>169</v>
      </c>
    </row>
    <row r="176" spans="1:2" x14ac:dyDescent="0.15">
      <c r="A176" s="46" t="s">
        <v>42</v>
      </c>
      <c r="B176" s="46" t="s">
        <v>170</v>
      </c>
    </row>
    <row r="177" spans="1:2" x14ac:dyDescent="0.15">
      <c r="A177" s="46" t="s">
        <v>42</v>
      </c>
      <c r="B177" s="46" t="s">
        <v>171</v>
      </c>
    </row>
    <row r="178" spans="1:2" x14ac:dyDescent="0.15">
      <c r="A178" s="46" t="s">
        <v>42</v>
      </c>
      <c r="B178" s="46" t="s">
        <v>172</v>
      </c>
    </row>
    <row r="179" spans="1:2" x14ac:dyDescent="0.15">
      <c r="A179" s="46" t="s">
        <v>42</v>
      </c>
      <c r="B179" s="46" t="s">
        <v>173</v>
      </c>
    </row>
    <row r="180" spans="1:2" x14ac:dyDescent="0.15">
      <c r="A180" s="46" t="s">
        <v>42</v>
      </c>
      <c r="B180" s="46" t="s">
        <v>174</v>
      </c>
    </row>
    <row r="181" spans="1:2" x14ac:dyDescent="0.15">
      <c r="A181" s="46" t="s">
        <v>42</v>
      </c>
      <c r="B181" s="46" t="s">
        <v>175</v>
      </c>
    </row>
    <row r="182" spans="1:2" x14ac:dyDescent="0.15">
      <c r="A182" s="46" t="s">
        <v>42</v>
      </c>
      <c r="B182" s="46" t="s">
        <v>176</v>
      </c>
    </row>
    <row r="183" spans="1:2" x14ac:dyDescent="0.15">
      <c r="A183" s="46" t="s">
        <v>42</v>
      </c>
      <c r="B183" s="46" t="s">
        <v>177</v>
      </c>
    </row>
    <row r="184" spans="1:2" x14ac:dyDescent="0.15">
      <c r="A184" s="46" t="s">
        <v>42</v>
      </c>
      <c r="B184" s="46" t="s">
        <v>43</v>
      </c>
    </row>
    <row r="185" spans="1:2" x14ac:dyDescent="0.15">
      <c r="A185" s="2"/>
      <c r="B185" s="2"/>
    </row>
    <row r="186" spans="1:2" x14ac:dyDescent="0.15">
      <c r="A186" s="2"/>
      <c r="B186" s="2"/>
    </row>
    <row r="187" spans="1:2" x14ac:dyDescent="0.15">
      <c r="A187" s="2"/>
      <c r="B187" s="2"/>
    </row>
    <row r="188" spans="1:2" x14ac:dyDescent="0.15">
      <c r="A188" s="2"/>
      <c r="B188" s="2"/>
    </row>
    <row r="189" spans="1:2" x14ac:dyDescent="0.15">
      <c r="A189" s="2"/>
      <c r="B189" s="2"/>
    </row>
    <row r="190" spans="1:2" x14ac:dyDescent="0.15">
      <c r="A190" s="2"/>
      <c r="B190" s="2"/>
    </row>
    <row r="191" spans="1:2" x14ac:dyDescent="0.15">
      <c r="A191" s="2"/>
      <c r="B191" s="2"/>
    </row>
    <row r="192" spans="1:2" x14ac:dyDescent="0.15">
      <c r="A192" s="2"/>
      <c r="B192" s="2"/>
    </row>
    <row r="193" spans="1:2" x14ac:dyDescent="0.15">
      <c r="A193" s="2"/>
      <c r="B193" s="2"/>
    </row>
    <row r="194" spans="1:2" x14ac:dyDescent="0.15">
      <c r="A194" s="2"/>
      <c r="B194" s="2"/>
    </row>
    <row r="195" spans="1:2" x14ac:dyDescent="0.15">
      <c r="A195" s="2"/>
      <c r="B195" s="2"/>
    </row>
    <row r="196" spans="1:2" x14ac:dyDescent="0.15">
      <c r="A196" s="2"/>
      <c r="B196" s="2"/>
    </row>
    <row r="197" spans="1:2" x14ac:dyDescent="0.15">
      <c r="A197" s="2"/>
      <c r="B197" s="2"/>
    </row>
    <row r="198" spans="1:2" x14ac:dyDescent="0.15">
      <c r="A198" s="2"/>
      <c r="B198" s="2"/>
    </row>
    <row r="199" spans="1:2" x14ac:dyDescent="0.15">
      <c r="A199" s="2"/>
      <c r="B199" s="2"/>
    </row>
    <row r="200" spans="1:2" x14ac:dyDescent="0.15">
      <c r="A200" s="2"/>
      <c r="B200" s="2"/>
    </row>
    <row r="201" spans="1:2" x14ac:dyDescent="0.15">
      <c r="A201" s="2"/>
      <c r="B201" s="2"/>
    </row>
    <row r="202" spans="1:2" x14ac:dyDescent="0.15">
      <c r="A202" s="2"/>
      <c r="B202" s="2"/>
    </row>
    <row r="203" spans="1:2" x14ac:dyDescent="0.15">
      <c r="A203" s="2"/>
      <c r="B203" s="2"/>
    </row>
    <row r="204" spans="1:2" x14ac:dyDescent="0.15">
      <c r="A204" s="2"/>
      <c r="B204" s="2"/>
    </row>
    <row r="205" spans="1:2" x14ac:dyDescent="0.15">
      <c r="A205" s="2"/>
      <c r="B205" s="2"/>
    </row>
    <row r="206" spans="1:2" x14ac:dyDescent="0.15">
      <c r="A206" s="2"/>
      <c r="B206" s="2"/>
    </row>
    <row r="207" spans="1:2" x14ac:dyDescent="0.15">
      <c r="A207" s="2"/>
      <c r="B207" s="2"/>
    </row>
    <row r="208" spans="1:2" x14ac:dyDescent="0.15">
      <c r="A208" s="2"/>
      <c r="B208" s="2"/>
    </row>
    <row r="209" spans="1:2" x14ac:dyDescent="0.15">
      <c r="A209" s="2"/>
      <c r="B209" s="2"/>
    </row>
    <row r="210" spans="1:2" x14ac:dyDescent="0.15">
      <c r="A210" s="2"/>
      <c r="B210" s="2"/>
    </row>
    <row r="211" spans="1:2" x14ac:dyDescent="0.15">
      <c r="A211" s="2"/>
      <c r="B211" s="2"/>
    </row>
    <row r="212" spans="1:2" x14ac:dyDescent="0.15">
      <c r="A212" s="2"/>
      <c r="B212" s="2"/>
    </row>
    <row r="213" spans="1:2" x14ac:dyDescent="0.15">
      <c r="A213" s="2"/>
      <c r="B213" s="2"/>
    </row>
    <row r="214" spans="1:2" x14ac:dyDescent="0.15">
      <c r="A214" s="2"/>
      <c r="B214" s="2"/>
    </row>
    <row r="215" spans="1:2" x14ac:dyDescent="0.15">
      <c r="A215" s="2"/>
      <c r="B215" s="2"/>
    </row>
    <row r="216" spans="1:2" x14ac:dyDescent="0.15">
      <c r="A216" s="2"/>
      <c r="B216" s="2"/>
    </row>
    <row r="217" spans="1:2" x14ac:dyDescent="0.15">
      <c r="A217" s="2"/>
      <c r="B217" s="2"/>
    </row>
    <row r="218" spans="1:2" x14ac:dyDescent="0.15">
      <c r="A218" s="2"/>
      <c r="B218" s="2"/>
    </row>
    <row r="219" spans="1:2" x14ac:dyDescent="0.15">
      <c r="A219" s="2"/>
      <c r="B219" s="2"/>
    </row>
    <row r="220" spans="1:2" x14ac:dyDescent="0.15">
      <c r="A220" s="2"/>
      <c r="B220" s="2"/>
    </row>
    <row r="221" spans="1:2" x14ac:dyDescent="0.15">
      <c r="A221" s="2"/>
      <c r="B221" s="2"/>
    </row>
    <row r="222" spans="1:2" x14ac:dyDescent="0.15">
      <c r="A222" s="2"/>
      <c r="B222" s="2"/>
    </row>
    <row r="223" spans="1:2" x14ac:dyDescent="0.15">
      <c r="A223" s="2"/>
      <c r="B223" s="2"/>
    </row>
    <row r="224" spans="1:2" x14ac:dyDescent="0.15">
      <c r="A224" s="2"/>
      <c r="B224" s="2"/>
    </row>
    <row r="225" spans="1:2" x14ac:dyDescent="0.15">
      <c r="A225" s="2"/>
      <c r="B225" s="2"/>
    </row>
    <row r="226" spans="1:2" x14ac:dyDescent="0.15">
      <c r="A226" s="2"/>
      <c r="B226" s="2"/>
    </row>
    <row r="227" spans="1:2" x14ac:dyDescent="0.15">
      <c r="A227" s="2"/>
      <c r="B227" s="2"/>
    </row>
    <row r="228" spans="1:2" x14ac:dyDescent="0.15">
      <c r="A228" s="2"/>
      <c r="B228" s="2"/>
    </row>
    <row r="229" spans="1:2" x14ac:dyDescent="0.15">
      <c r="A229" s="2"/>
      <c r="B229" s="2"/>
    </row>
    <row r="230" spans="1:2" x14ac:dyDescent="0.15">
      <c r="A230" s="2"/>
      <c r="B230" s="2"/>
    </row>
    <row r="231" spans="1:2" x14ac:dyDescent="0.15">
      <c r="A231" s="2"/>
      <c r="B231" s="2"/>
    </row>
    <row r="232" spans="1:2" x14ac:dyDescent="0.15">
      <c r="A232" s="2"/>
      <c r="B232" s="2"/>
    </row>
    <row r="233" spans="1:2" x14ac:dyDescent="0.15">
      <c r="A233" s="2"/>
      <c r="B233" s="2"/>
    </row>
    <row r="234" spans="1:2" x14ac:dyDescent="0.15">
      <c r="A234" s="2"/>
      <c r="B234" s="2"/>
    </row>
    <row r="235" spans="1:2" x14ac:dyDescent="0.15">
      <c r="A235" s="2"/>
      <c r="B235" s="2"/>
    </row>
    <row r="236" spans="1:2" x14ac:dyDescent="0.15">
      <c r="A236" s="2"/>
      <c r="B236" s="2"/>
    </row>
    <row r="237" spans="1:2" x14ac:dyDescent="0.15">
      <c r="A237" s="2"/>
      <c r="B237" s="2"/>
    </row>
    <row r="238" spans="1:2" x14ac:dyDescent="0.15">
      <c r="A238" s="2"/>
      <c r="B238" s="2"/>
    </row>
    <row r="239" spans="1:2" x14ac:dyDescent="0.15">
      <c r="A239" s="2"/>
      <c r="B239" s="2"/>
    </row>
    <row r="240" spans="1:2" x14ac:dyDescent="0.15">
      <c r="A240" s="2"/>
      <c r="B240" s="2"/>
    </row>
    <row r="241" spans="1:2" x14ac:dyDescent="0.15">
      <c r="A241" s="2"/>
      <c r="B241" s="2"/>
    </row>
    <row r="242" spans="1:2" x14ac:dyDescent="0.15">
      <c r="A242" s="2"/>
      <c r="B242" s="2"/>
    </row>
    <row r="243" spans="1:2" x14ac:dyDescent="0.15">
      <c r="A243" s="2"/>
      <c r="B243" s="2"/>
    </row>
    <row r="244" spans="1:2" x14ac:dyDescent="0.15">
      <c r="A244" s="2"/>
      <c r="B244" s="2"/>
    </row>
    <row r="245" spans="1:2" x14ac:dyDescent="0.15">
      <c r="A245" s="2"/>
      <c r="B245" s="2"/>
    </row>
    <row r="246" spans="1:2" x14ac:dyDescent="0.15">
      <c r="A246" s="2"/>
      <c r="B246" s="2"/>
    </row>
    <row r="247" spans="1:2" x14ac:dyDescent="0.15">
      <c r="A247" s="2"/>
      <c r="B247" s="2"/>
    </row>
    <row r="248" spans="1:2" x14ac:dyDescent="0.15">
      <c r="A248" s="2"/>
      <c r="B248" s="2"/>
    </row>
    <row r="249" spans="1:2" x14ac:dyDescent="0.15">
      <c r="A249" s="2"/>
      <c r="B249" s="2"/>
    </row>
    <row r="250" spans="1:2" x14ac:dyDescent="0.15">
      <c r="A250" s="2"/>
      <c r="B250" s="2"/>
    </row>
    <row r="251" spans="1:2" x14ac:dyDescent="0.15">
      <c r="A251" s="2"/>
      <c r="B251" s="2"/>
    </row>
    <row r="252" spans="1:2" x14ac:dyDescent="0.15">
      <c r="A252" s="2"/>
      <c r="B252" s="2"/>
    </row>
    <row r="253" spans="1:2" x14ac:dyDescent="0.15">
      <c r="A253" s="2"/>
      <c r="B253" s="2"/>
    </row>
    <row r="254" spans="1:2" x14ac:dyDescent="0.15">
      <c r="A254" s="2"/>
      <c r="B254" s="2"/>
    </row>
    <row r="255" spans="1:2" x14ac:dyDescent="0.15">
      <c r="A255" s="2"/>
      <c r="B255" s="2"/>
    </row>
    <row r="256" spans="1:2" x14ac:dyDescent="0.15">
      <c r="A256" s="2"/>
      <c r="B256" s="2"/>
    </row>
    <row r="257" spans="1:2" x14ac:dyDescent="0.15">
      <c r="A257" s="2"/>
      <c r="B257" s="2"/>
    </row>
  </sheetData>
  <autoFilter ref="A8:B184" xr:uid="{00000000-0009-0000-0000-000008000000}">
    <sortState xmlns:xlrd2="http://schemas.microsoft.com/office/spreadsheetml/2017/richdata2" ref="A7:D183">
      <sortCondition ref="A7:A183"/>
      <sortCondition ref="B7:B183"/>
    </sortState>
  </autoFilter>
  <mergeCells count="3">
    <mergeCell ref="A3:B3"/>
    <mergeCell ref="A4:B4"/>
    <mergeCell ref="A6:B6"/>
  </mergeCells>
  <printOptions horizontalCentered="1"/>
  <pageMargins left="0.51181102362204722" right="0.51181102362204722" top="0.74803149606299213" bottom="0.74803149606299213" header="0.31496062992125984" footer="0.31496062992125984"/>
  <pageSetup scale="80" orientation="portrait" horizontalDpi="4294967294" r:id="rId1"/>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Hojas de cálculo</vt:lpstr>
      </vt:variant>
      <vt:variant>
        <vt:i4>17</vt:i4>
      </vt:variant>
      <vt:variant>
        <vt:lpstr>Rangos con nombre</vt:lpstr>
      </vt:variant>
      <vt:variant>
        <vt:i4>15</vt:i4>
      </vt:variant>
    </vt:vector>
  </HeadingPairs>
  <TitlesOfParts>
    <vt:vector size="32" baseType="lpstr">
      <vt:lpstr>PORTADA</vt:lpstr>
      <vt:lpstr>MISIÓN</vt:lpstr>
      <vt:lpstr>VISIÓN</vt:lpstr>
      <vt:lpstr>ÁRBOL DE PROBLEMAS</vt:lpstr>
      <vt:lpstr>ÁRBOL DE OBJETIVOS</vt:lpstr>
      <vt:lpstr>RESUMEN NARRATIVO</vt:lpstr>
      <vt:lpstr> FORMATO 4 MIR</vt:lpstr>
      <vt:lpstr>FORMATO PRESUPUESTARIO</vt:lpstr>
      <vt:lpstr>ADMINISTRATIVO</vt:lpstr>
      <vt:lpstr>FUNCIONAL</vt:lpstr>
      <vt:lpstr>PROGRAMÁTICO</vt:lpstr>
      <vt:lpstr>FUENTE FINANCIAMIENTO</vt:lpstr>
      <vt:lpstr>FONDO FINANCIAMIENTO</vt:lpstr>
      <vt:lpstr>OBJETO GASTO</vt:lpstr>
      <vt:lpstr>TIPO DE GASTO</vt:lpstr>
      <vt:lpstr>REGIÓN GEOGRÁFICA 2017</vt:lpstr>
      <vt:lpstr>Hoja1</vt:lpstr>
      <vt:lpstr>admtvo2016</vt:lpstr>
      <vt:lpstr>ADMINISTRATIVO!Área_de_impresión</vt:lpstr>
      <vt:lpstr>FONDO FINANCIAMIENTO!Área_de_impresión</vt:lpstr>
      <vt:lpstr>FUENTE FINANCIAMIENTO!Área_de_impresión</vt:lpstr>
      <vt:lpstr>FUNCIONAL!Área_de_impresión</vt:lpstr>
      <vt:lpstr>OBJETO GASTO!Área_de_impresión</vt:lpstr>
      <vt:lpstr>PROGRAMÁTICO!Área_de_impresión</vt:lpstr>
      <vt:lpstr>REGIÓN GEOGRÁFICA 2017!Área_de_impresión</vt:lpstr>
      <vt:lpstr>TIPO DE GASTO!Área_de_impresión</vt:lpstr>
      <vt:lpstr>COG</vt:lpstr>
      <vt:lpstr>funcional</vt:lpstr>
      <vt:lpstr>ADMINISTRATIVO!Títulos_a_imprimir</vt:lpstr>
      <vt:lpstr>FORMATO PRESUPUESTARIO!Títulos_a_imprimir</vt:lpstr>
      <vt:lpstr>FUNCIONAL!Títulos_a_imprimir</vt:lpstr>
      <vt:lpstr>OBJETO GASTO!Títulos_a_imprimir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Caudillo</dc:creator>
  <cp:lastModifiedBy>CAPASEG</cp:lastModifiedBy>
  <cp:lastPrinted>2022-06-22T20:31:49Z</cp:lastPrinted>
  <dcterms:created xsi:type="dcterms:W3CDTF">2016-09-28T17:12:24Z</dcterms:created>
  <dcterms:modified xsi:type="dcterms:W3CDTF">2022-07-11T00:00:59Z</dcterms:modified>
</cp:coreProperties>
</file>